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人事評価シート（シンプル）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游ゴシック"/>
      <b val="1"/>
      <color rgb="001A355E"/>
      <sz val="14"/>
    </font>
    <font>
      <name val="游ゴシック"/>
      <b val="1"/>
      <sz val="10"/>
    </font>
    <font>
      <name val="游ゴシック"/>
      <color rgb="00444444"/>
      <sz val="9"/>
    </font>
    <font>
      <name val="游ゴシック"/>
      <b val="1"/>
      <color rgb="00FFFFFF"/>
      <sz val="10"/>
    </font>
    <font>
      <name val="游ゴシック"/>
      <b val="1"/>
      <sz val="9"/>
    </font>
    <font>
      <name val="游ゴシック"/>
      <sz val="9"/>
    </font>
    <font>
      <name val="游ゴシック"/>
      <b val="1"/>
      <sz val="11"/>
    </font>
    <font>
      <name val="游ゴシック"/>
      <b val="1"/>
      <color rgb="00FFFFFF"/>
      <sz val="11"/>
    </font>
    <font>
      <name val="游ゴシック"/>
      <b val="1"/>
      <sz val="12"/>
    </font>
  </fonts>
  <fills count="9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FFF9E6"/>
      </patternFill>
    </fill>
    <fill>
      <patternFill patternType="solid">
        <fgColor rgb="001A355E"/>
      </patternFill>
    </fill>
    <fill>
      <patternFill patternType="solid">
        <fgColor rgb="00FFFFFF"/>
      </patternFill>
    </fill>
    <fill>
      <patternFill patternType="solid">
        <fgColor rgb="00FFF0F0"/>
      </patternFill>
    </fill>
    <fill>
      <patternFill patternType="solid">
        <fgColor rgb="00DCE6F5"/>
      </patternFill>
    </fill>
    <fill>
      <patternFill patternType="solid">
        <fgColor rgb="00F8F9FA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pivotButton="0" quotePrefix="0" xfId="0"/>
    <xf numFmtId="0" fontId="3" fillId="3" borderId="0" pivotButton="0" quotePrefix="0" xfId="0"/>
    <xf numFmtId="0" fontId="4" fillId="4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2" fontId="5" fillId="2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left" vertical="center" wrapText="1"/>
    </xf>
    <xf numFmtId="0" fontId="0" fillId="6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left" vertical="center" wrapText="1"/>
    </xf>
    <xf numFmtId="0" fontId="6" fillId="8" borderId="1" applyAlignment="1" pivotButton="0" quotePrefix="0" xfId="0">
      <alignment horizontal="center" vertical="center"/>
    </xf>
    <xf numFmtId="0" fontId="0" fillId="8" borderId="1" applyAlignment="1" pivotButton="0" quotePrefix="0" xfId="0">
      <alignment horizontal="left" vertical="center" wrapText="1"/>
    </xf>
    <xf numFmtId="0" fontId="8" fillId="4" borderId="0" applyAlignment="1" pivotButton="0" quotePrefix="0" xfId="0">
      <alignment horizontal="center" vertical="center"/>
    </xf>
    <xf numFmtId="2" fontId="7" fillId="3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評価項目スコア比較（上長 vs 本人認識）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'人事評価シート（シンプル）'!E5</f>
            </strRef>
          </tx>
          <spPr>
            <a:ln xmlns:a="http://schemas.openxmlformats.org/drawingml/2006/main">
              <a:prstDash val="solid"/>
            </a:ln>
          </spPr>
          <cat>
            <numRef>
              <f>'人事評価シート（シンプル）'!$B$6:$B$14</f>
            </numRef>
          </cat>
          <val>
            <numRef>
              <f>'人事評価シート（シンプル）'!$E$6:$E$14</f>
            </numRef>
          </val>
        </ser>
        <ser>
          <idx val="1"/>
          <order val="1"/>
          <tx>
            <strRef>
              <f>'人事評価シート（シンプル）'!F5</f>
            </strRef>
          </tx>
          <spPr>
            <a:ln xmlns:a="http://schemas.openxmlformats.org/drawingml/2006/main">
              <a:prstDash val="solid"/>
            </a:ln>
          </spPr>
          <cat>
            <numRef>
              <f>'人事評価シート（シンプル）'!$B$6:$B$14</f>
            </numRef>
          </cat>
          <val>
            <numRef>
              <f>'人事評価シート（シンプル）'!$F$6:$F$14</f>
            </numRef>
          </val>
        </ser>
        <ser>
          <idx val="2"/>
          <order val="2"/>
          <tx>
            <strRef>
              <f>'人事評価シート（シンプル）'!G5</f>
            </strRef>
          </tx>
          <spPr>
            <a:ln xmlns:a="http://schemas.openxmlformats.org/drawingml/2006/main">
              <a:prstDash val="solid"/>
            </a:ln>
          </spPr>
          <cat>
            <numRef>
              <f>'人事評価シート（シンプル）'!$B$6:$B$14</f>
            </numRef>
          </cat>
          <val>
            <numRef>
              <f>'人事評価シート（シンプル）'!$G$6:$G$14</f>
            </numRef>
          </val>
        </ser>
        <ser>
          <idx val="3"/>
          <order val="3"/>
          <tx>
            <strRef>
              <f>'人事評価シート（シンプル）'!H5</f>
            </strRef>
          </tx>
          <spPr>
            <a:ln xmlns:a="http://schemas.openxmlformats.org/drawingml/2006/main">
              <a:prstDash val="solid"/>
            </a:ln>
          </spPr>
          <cat>
            <numRef>
              <f>'人事評価シート（シンプル）'!$B$6:$B$14</f>
            </numRef>
          </cat>
          <val>
            <numRef>
              <f>'人事評価シート（シンプル）'!$H$6:$H$14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評価項目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スコア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17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"/>
  <sheetViews>
    <sheetView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36" customWidth="1" min="3" max="3"/>
    <col width="8" customWidth="1" min="4" max="4"/>
    <col width="8" customWidth="1" min="5" max="5"/>
    <col width="10" customWidth="1" min="6" max="6"/>
    <col width="28" customWidth="1" min="7" max="7"/>
    <col width="8" customWidth="1" min="8" max="8"/>
    <col width="8" customWidth="1" min="9" max="9"/>
  </cols>
  <sheetData>
    <row r="1" ht="32" customHeight="1">
      <c r="A1" s="1" t="inlineStr">
        <is>
          <t>人事評価シート（5段階評価）</t>
        </is>
      </c>
    </row>
    <row r="2" ht="20" customHeight="1">
      <c r="A2" s="2" t="inlineStr">
        <is>
          <t>評価対象者</t>
        </is>
      </c>
      <c r="C2" t="inlineStr">
        <is>
          <t>（氏名を入力）</t>
        </is>
      </c>
      <c r="E2" s="2" t="inlineStr">
        <is>
          <t>所属部署</t>
        </is>
      </c>
      <c r="G2" t="inlineStr">
        <is>
          <t>（部署を入力）</t>
        </is>
      </c>
      <c r="I2" s="2" t="inlineStr">
        <is>
          <t>評価者：</t>
        </is>
      </c>
    </row>
    <row r="3" ht="20" customHeight="1">
      <c r="A3" t="inlineStr">
        <is>
          <t>評価期間</t>
        </is>
      </c>
      <c r="C3" t="inlineStr">
        <is>
          <t>（例: 2026年4月〜9月）</t>
        </is>
      </c>
      <c r="E3" t="inlineStr">
        <is>
          <t>評価日</t>
        </is>
      </c>
      <c r="G3" t="inlineStr">
        <is>
          <t>（例: 2026年10月1日）</t>
        </is>
      </c>
      <c r="I3" t="inlineStr"/>
    </row>
    <row r="4" ht="18" customHeight="1">
      <c r="A4" s="3" t="inlineStr">
        <is>
          <t>【評価基準】 5:期待を大きく上回る　4:期待を上回る　3:期待どおり　2:やや不足　1:大きく不足</t>
        </is>
      </c>
    </row>
    <row r="5" ht="36" customHeight="1">
      <c r="A5" s="4" t="inlineStr">
        <is>
          <t>評価カテゴリ</t>
        </is>
      </c>
      <c r="B5" s="4" t="inlineStr">
        <is>
          <t>評価項目</t>
        </is>
      </c>
      <c r="C5" s="4" t="inlineStr">
        <is>
          <t>評価内容・行動指標</t>
        </is>
      </c>
      <c r="D5" s="4" t="inlineStr">
        <is>
          <t>比重(%)</t>
        </is>
      </c>
      <c r="E5" s="4" t="inlineStr">
        <is>
          <t>評価
(1-5)</t>
        </is>
      </c>
      <c r="F5" s="4" t="inlineStr">
        <is>
          <t>加重
スコア</t>
        </is>
      </c>
      <c r="G5" s="4" t="inlineStr">
        <is>
          <t>上長
コメント</t>
        </is>
      </c>
      <c r="H5" s="4" t="inlineStr">
        <is>
          <t>本人
認識</t>
        </is>
      </c>
      <c r="I5" s="4" t="inlineStr">
        <is>
          <t>乖離</t>
        </is>
      </c>
    </row>
    <row r="6" ht="28" customHeight="1">
      <c r="A6" s="5" t="inlineStr">
        <is>
          <t>業績</t>
        </is>
      </c>
      <c r="B6" s="6" t="inlineStr">
        <is>
          <t>目標達成率</t>
        </is>
      </c>
      <c r="C6" s="6" t="inlineStr">
        <is>
          <t>設定した数値目標・KPIの達成状況</t>
        </is>
      </c>
      <c r="D6" s="7" t="n">
        <v>20</v>
      </c>
      <c r="E6" s="8" t="n">
        <v>3</v>
      </c>
      <c r="F6" s="9">
        <f>D6*E6/100</f>
        <v/>
      </c>
      <c r="G6" s="10" t="inlineStr"/>
      <c r="H6" s="11" t="n">
        <v>3</v>
      </c>
      <c r="I6" s="7">
        <f>E6-H6</f>
        <v/>
      </c>
    </row>
    <row r="7" ht="28" customHeight="1">
      <c r="A7" s="12" t="inlineStr">
        <is>
          <t>業績</t>
        </is>
      </c>
      <c r="B7" s="13" t="inlineStr">
        <is>
          <t>業務の質</t>
        </is>
      </c>
      <c r="C7" s="13" t="inlineStr">
        <is>
          <t>成果物の正確性・完成度・ミスの少なさ</t>
        </is>
      </c>
      <c r="D7" s="14" t="n">
        <v>15</v>
      </c>
      <c r="E7" s="8" t="n">
        <v>3</v>
      </c>
      <c r="F7" s="9">
        <f>D7*E7/100</f>
        <v/>
      </c>
      <c r="G7" s="15" t="inlineStr"/>
      <c r="H7" s="11" t="n">
        <v>3</v>
      </c>
      <c r="I7" s="14">
        <f>E7-H7</f>
        <v/>
      </c>
    </row>
    <row r="8" ht="28" customHeight="1">
      <c r="A8" s="5" t="inlineStr">
        <is>
          <t>業績</t>
        </is>
      </c>
      <c r="B8" s="6" t="inlineStr">
        <is>
          <t>業務スピード</t>
        </is>
      </c>
      <c r="C8" s="6" t="inlineStr">
        <is>
          <t>期日遵守・納期管理・優先順位設定</t>
        </is>
      </c>
      <c r="D8" s="7" t="n">
        <v>10</v>
      </c>
      <c r="E8" s="8" t="n">
        <v>3</v>
      </c>
      <c r="F8" s="9">
        <f>D8*E8/100</f>
        <v/>
      </c>
      <c r="G8" s="10" t="inlineStr"/>
      <c r="H8" s="11" t="n">
        <v>3</v>
      </c>
      <c r="I8" s="7">
        <f>E8-H8</f>
        <v/>
      </c>
    </row>
    <row r="9" ht="28" customHeight="1">
      <c r="A9" s="12" t="inlineStr">
        <is>
          <t>能力</t>
        </is>
      </c>
      <c r="B9" s="13" t="inlineStr">
        <is>
          <t>専門知識・技術</t>
        </is>
      </c>
      <c r="C9" s="13" t="inlineStr">
        <is>
          <t>職務に必要な知識・スキルの習得・活用</t>
        </is>
      </c>
      <c r="D9" s="14" t="n">
        <v>15</v>
      </c>
      <c r="E9" s="8" t="n">
        <v>3</v>
      </c>
      <c r="F9" s="9">
        <f>D9*E9/100</f>
        <v/>
      </c>
      <c r="G9" s="15" t="inlineStr"/>
      <c r="H9" s="11" t="n">
        <v>3</v>
      </c>
      <c r="I9" s="14">
        <f>E9-H9</f>
        <v/>
      </c>
    </row>
    <row r="10" ht="28" customHeight="1">
      <c r="A10" s="5" t="inlineStr">
        <is>
          <t>能力</t>
        </is>
      </c>
      <c r="B10" s="6" t="inlineStr">
        <is>
          <t>問題解決力</t>
        </is>
      </c>
      <c r="C10" s="6" t="inlineStr">
        <is>
          <t>課題発見・原因分析・改善提案の実践</t>
        </is>
      </c>
      <c r="D10" s="7" t="n">
        <v>10</v>
      </c>
      <c r="E10" s="8" t="n">
        <v>3</v>
      </c>
      <c r="F10" s="9">
        <f>D10*E10/100</f>
        <v/>
      </c>
      <c r="G10" s="10" t="inlineStr"/>
      <c r="H10" s="11" t="n">
        <v>3</v>
      </c>
      <c r="I10" s="7">
        <f>E10-H10</f>
        <v/>
      </c>
    </row>
    <row r="11" ht="28" customHeight="1">
      <c r="A11" s="12" t="inlineStr">
        <is>
          <t>能力</t>
        </is>
      </c>
      <c r="B11" s="13" t="inlineStr">
        <is>
          <t>コミュニケーション</t>
        </is>
      </c>
      <c r="C11" s="13" t="inlineStr">
        <is>
          <t>報連相の適切さ・チーム連携・情報共有</t>
        </is>
      </c>
      <c r="D11" s="14" t="n">
        <v>10</v>
      </c>
      <c r="E11" s="8" t="n">
        <v>3</v>
      </c>
      <c r="F11" s="9">
        <f>D11*E11/100</f>
        <v/>
      </c>
      <c r="G11" s="15" t="inlineStr"/>
      <c r="H11" s="11" t="n">
        <v>3</v>
      </c>
      <c r="I11" s="14">
        <f>E11-H11</f>
        <v/>
      </c>
    </row>
    <row r="12" ht="28" customHeight="1">
      <c r="A12" s="5" t="inlineStr">
        <is>
          <t>態度</t>
        </is>
      </c>
      <c r="B12" s="6" t="inlineStr">
        <is>
          <t>主体性・積極性</t>
        </is>
      </c>
      <c r="C12" s="6" t="inlineStr">
        <is>
          <t>指示を待たず自ら行動・改善に取り組む姿勢</t>
        </is>
      </c>
      <c r="D12" s="7" t="n">
        <v>10</v>
      </c>
      <c r="E12" s="8" t="n">
        <v>3</v>
      </c>
      <c r="F12" s="9">
        <f>D12*E12/100</f>
        <v/>
      </c>
      <c r="G12" s="10" t="inlineStr"/>
      <c r="H12" s="11" t="n">
        <v>3</v>
      </c>
      <c r="I12" s="7">
        <f>E12-H12</f>
        <v/>
      </c>
    </row>
    <row r="13" ht="28" customHeight="1">
      <c r="A13" s="12" t="inlineStr">
        <is>
          <t>態度</t>
        </is>
      </c>
      <c r="B13" s="13" t="inlineStr">
        <is>
          <t>協調性・チームワーク</t>
        </is>
      </c>
      <c r="C13" s="13" t="inlineStr">
        <is>
          <t>メンバーへの協力・職場環境への貢献</t>
        </is>
      </c>
      <c r="D13" s="14" t="n">
        <v>5</v>
      </c>
      <c r="E13" s="8" t="n">
        <v>3</v>
      </c>
      <c r="F13" s="9">
        <f>D13*E13/100</f>
        <v/>
      </c>
      <c r="G13" s="15" t="inlineStr"/>
      <c r="H13" s="11" t="n">
        <v>3</v>
      </c>
      <c r="I13" s="14">
        <f>E13-H13</f>
        <v/>
      </c>
    </row>
    <row r="14" ht="28" customHeight="1">
      <c r="A14" s="5" t="inlineStr">
        <is>
          <t>態度</t>
        </is>
      </c>
      <c r="B14" s="6" t="inlineStr">
        <is>
          <t>規律・コンプライアンス</t>
        </is>
      </c>
      <c r="C14" s="6" t="inlineStr">
        <is>
          <t>就業規則遵守・倫理的行動・情報管理</t>
        </is>
      </c>
      <c r="D14" s="7" t="n">
        <v>5</v>
      </c>
      <c r="E14" s="8" t="n">
        <v>3</v>
      </c>
      <c r="F14" s="9">
        <f>D14*E14/100</f>
        <v/>
      </c>
      <c r="G14" s="10" t="inlineStr"/>
      <c r="H14" s="11" t="n">
        <v>3</v>
      </c>
      <c r="I14" s="7">
        <f>E14-H14</f>
        <v/>
      </c>
    </row>
    <row r="15" ht="30" customHeight="1">
      <c r="A15" s="16" t="inlineStr">
        <is>
          <t>総合評価スコア（加重平均）</t>
        </is>
      </c>
      <c r="E15" s="17">
        <f>SUM(E6:E14)/9</f>
        <v/>
      </c>
      <c r="F15" s="17">
        <f>SUM(F6:F14)</f>
        <v/>
      </c>
    </row>
    <row r="16" ht="28" customHeight="1">
      <c r="A16" s="18" t="inlineStr">
        <is>
          <t>総合評価ランク（自動判定）</t>
        </is>
      </c>
      <c r="E16" s="19">
        <f>IF(F15&gt;=4.5,"S（卓越）",IF(F15&gt;=3.5,"A（優秀）",IF(F15&gt;=2.5,"B（標準）",IF(F15&gt;=1.5,"C（改善要）","D（要強化）"))))</f>
        <v/>
      </c>
    </row>
  </sheetData>
  <mergeCells count="13">
    <mergeCell ref="A2:B2"/>
    <mergeCell ref="C2:D2"/>
    <mergeCell ref="G2:H2"/>
    <mergeCell ref="E2:F2"/>
    <mergeCell ref="E16:I16"/>
    <mergeCell ref="A4:I4"/>
    <mergeCell ref="A1:I1"/>
    <mergeCell ref="A15:D15"/>
    <mergeCell ref="A16:D16"/>
    <mergeCell ref="C3:D3"/>
    <mergeCell ref="A3:B3"/>
    <mergeCell ref="G3:H3"/>
    <mergeCell ref="E3:F3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2026-05-28T04:43:45Z</dcterms:created>
  <dcterms:modified xmlns:dcterms="http://purl.org/dc/terms/" xmlns:xsi="http://www.w3.org/2001/XMLSchema-instance" xsi:type="dcterms:W3CDTF">2026-05-28T04:43:45Z</dcterms:modified>
</cp:coreProperties>
</file>