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移行の概要" sheetId="1" state="visible" r:id="rId1"/>
    <sheet xmlns:r="http://schemas.openxmlformats.org/officeDocument/2006/relationships" name="15サービス比較" sheetId="2" state="visible" r:id="rId2"/>
    <sheet xmlns:r="http://schemas.openxmlformats.org/officeDocument/2006/relationships" name="選定スコアシート" sheetId="3" state="visible" r:id="rId3"/>
    <sheet xmlns:r="http://schemas.openxmlformats.org/officeDocument/2006/relationships" name="データマッピング" sheetId="4" state="visible" r:id="rId4"/>
    <sheet xmlns:r="http://schemas.openxmlformats.org/officeDocument/2006/relationships" name="移行手順CL" sheetId="5" state="visible" r:id="rId5"/>
    <sheet xmlns:r="http://schemas.openxmlformats.org/officeDocument/2006/relationships" name="コスト試算" sheetId="6" state="visible" r:id="rId6"/>
    <sheet xmlns:r="http://schemas.openxmlformats.org/officeDocument/2006/relationships" name="使い方" sheetId="7" state="visible" r:id="rId7"/>
  </sheets>
  <definedNames>
    <definedName name="_xlnm.Print_Titles" localSheetId="1">'15サービス比較'!$1:$3</definedName>
    <definedName name="_xlnm.Print_Titles" localSheetId="4">'移行手順CL'!$1:$3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ＭＳ Ｐゴシック"/>
      <b val="1"/>
      <color rgb="00FFFFFF"/>
      <sz val="18"/>
    </font>
    <font>
      <name val="ＭＳ Ｐゴシック"/>
      <b val="1"/>
      <color rgb="00000000"/>
      <sz val="11"/>
    </font>
    <font>
      <name val="ＭＳ Ｐゴシック"/>
      <color rgb="00000000"/>
      <sz val="11"/>
    </font>
    <font>
      <name val="ＭＳ Ｐゴシック"/>
      <b val="1"/>
      <color rgb="00FFFFFF"/>
      <sz val="16"/>
    </font>
    <font>
      <name val="ＭＳ Ｐゴシック"/>
      <b val="1"/>
      <color rgb="00000000"/>
      <sz val="10"/>
    </font>
    <font>
      <name val="ＭＳ Ｐゴシック"/>
      <color rgb="00000000"/>
      <sz val="9"/>
    </font>
    <font>
      <name val="ＭＳ Ｐゴシック"/>
      <color rgb="00000000"/>
      <sz val="10"/>
    </font>
    <font>
      <name val="ＭＳ Ｐゴシック"/>
      <b val="1"/>
      <color rgb="00C00000"/>
      <sz val="11"/>
    </font>
    <font>
      <name val="ＭＳ Ｐゴシック"/>
      <b val="1"/>
      <color rgb="00000000"/>
      <sz val="14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8F9FA"/>
      </patternFill>
    </fill>
    <fill>
      <patternFill patternType="solid">
        <fgColor rgb="00E8F0FE"/>
      </patternFill>
    </fill>
    <fill>
      <patternFill patternType="solid">
        <fgColor rgb="00E6F4EA"/>
      </patternFill>
    </fill>
    <fill>
      <patternFill patternType="solid">
        <fgColor rgb="00FFF9E6"/>
      </patternFill>
    </fill>
    <fill>
      <patternFill patternType="solid">
        <fgColor rgb="00FFF2CC"/>
      </patternFill>
    </fill>
    <fill>
      <patternFill patternType="solid">
        <fgColor rgb="00FFE5E5"/>
      </patternFill>
    </fill>
    <fill>
      <patternFill patternType="solid">
        <fgColor rgb="00F0E6F8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top" wrapText="1"/>
    </xf>
    <xf numFmtId="0" fontId="6" fillId="0" borderId="1" applyAlignment="1" pivotButton="0" quotePrefix="0" xfId="0">
      <alignment horizontal="left" vertical="top" wrapText="1"/>
    </xf>
    <xf numFmtId="0" fontId="6" fillId="5" borderId="1" applyAlignment="1" pivotButton="0" quotePrefix="0" xfId="0">
      <alignment horizontal="center" vertical="top" wrapText="1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9" fontId="7" fillId="0" borderId="1" applyAlignment="1" pivotButton="0" quotePrefix="0" xfId="0">
      <alignment horizontal="center" vertical="center" wrapText="1"/>
    </xf>
    <xf numFmtId="2" fontId="7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2" fontId="2" fillId="7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top" wrapText="1"/>
    </xf>
    <xf numFmtId="0" fontId="7" fillId="0" borderId="1" applyAlignment="1" pivotButton="0" quotePrefix="0" xfId="0">
      <alignment horizontal="left" vertical="top" wrapText="1"/>
    </xf>
    <xf numFmtId="0" fontId="7" fillId="8" borderId="1" applyAlignment="1" pivotButton="0" quotePrefix="0" xfId="0">
      <alignment horizontal="center" vertical="top" wrapText="1"/>
    </xf>
    <xf numFmtId="0" fontId="7" fillId="4" borderId="1" applyAlignment="1" pivotButton="0" quotePrefix="0" xfId="0">
      <alignment horizontal="center" vertical="top" wrapText="1"/>
    </xf>
    <xf numFmtId="0" fontId="7" fillId="5" borderId="1" applyAlignment="1" pivotButton="0" quotePrefix="0" xfId="0">
      <alignment horizontal="center" vertical="top" wrapText="1"/>
    </xf>
    <xf numFmtId="0" fontId="7" fillId="6" borderId="1" applyAlignment="1" pivotButton="0" quotePrefix="0" xfId="0">
      <alignment horizontal="center" vertical="top" wrapText="1"/>
    </xf>
    <xf numFmtId="0" fontId="7" fillId="9" borderId="1" applyAlignment="1" pivotButton="0" quotePrefix="0" xfId="0">
      <alignment horizontal="center" vertical="top" wrapText="1"/>
    </xf>
    <xf numFmtId="0" fontId="7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3" fontId="7" fillId="0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0" fontId="9" fillId="0" borderId="0" pivotButton="0" quotePrefix="0" xfId="0"/>
    <xf numFmtId="0" fontId="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C7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70" customWidth="1" min="3" max="3"/>
  </cols>
  <sheetData>
    <row r="1" ht="32" customHeight="1">
      <c r="A1" s="1" t="inlineStr">
        <is>
          <t>出面表 Excel → アプリ移行 完全ガイド</t>
        </is>
      </c>
    </row>
    <row r="3" ht="42" customHeight="1">
      <c r="A3" s="2" t="inlineStr">
        <is>
          <t>1</t>
        </is>
      </c>
      <c r="B3" s="2" t="inlineStr">
        <is>
          <t>なぜアプリ化するのか</t>
        </is>
      </c>
      <c r="C3" s="3" t="inlineStr">
        <is>
          <t>紙とExcelの二重管理を解消し、現場入力即集計・元請報告自動化・賃金台帳連動を一気に実現。</t>
        </is>
      </c>
    </row>
    <row r="4" ht="42" customHeight="1">
      <c r="A4" s="2" t="inlineStr">
        <is>
          <t>2</t>
        </is>
      </c>
      <c r="B4" s="2" t="inlineStr">
        <is>
          <t>いつ移行すべきか</t>
        </is>
      </c>
      <c r="C4" s="3" t="inlineStr">
        <is>
          <t>①現場5以上 ②人工計算で月3時間以上ロス ③元請報告の遅延が常態化 のいずれか1つで検討開始。</t>
        </is>
      </c>
    </row>
    <row r="5" ht="42" customHeight="1">
      <c r="A5" s="2" t="inlineStr">
        <is>
          <t>3</t>
        </is>
      </c>
      <c r="B5" s="2" t="inlineStr">
        <is>
          <t>移行3段階</t>
        </is>
      </c>
      <c r="C5" s="3" t="inlineStr">
        <is>
          <t>①並行運用2ヶ月 → ②段階移行（小現場から）→ ③完全移行。一気に全社切替は失敗の元。</t>
        </is>
      </c>
    </row>
    <row r="6" ht="42" customHeight="1">
      <c r="A6" s="2" t="inlineStr">
        <is>
          <t>4</t>
        </is>
      </c>
      <c r="B6" s="2" t="inlineStr">
        <is>
          <t>失敗パターン</t>
        </is>
      </c>
      <c r="C6" s="3" t="inlineStr">
        <is>
          <t>①現場のITリテラシー軽視 ②元請の様式に合わない ③オフライン未対応 ④社労士との連携不足。</t>
        </is>
      </c>
    </row>
    <row r="7" ht="42" customHeight="1">
      <c r="A7" s="2" t="inlineStr">
        <is>
          <t>5</t>
        </is>
      </c>
      <c r="B7" s="2" t="inlineStr">
        <is>
          <t>本シートの使い方</t>
        </is>
      </c>
      <c r="C7" s="3" t="inlineStr">
        <is>
          <t>15サービス比較で候補を3つに絞り、6章の移行手順チェックリストで段階移行を実行。</t>
        </is>
      </c>
    </row>
  </sheetData>
  <mergeCells count="1">
    <mergeCell ref="A1:C1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18"/>
  <sheetViews>
    <sheetView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2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4" customWidth="1" min="10" max="10"/>
    <col width="10" customWidth="1" min="11" max="11"/>
    <col width="26" customWidth="1" min="12" max="12"/>
  </cols>
  <sheetData>
    <row r="1" ht="28" customHeight="1">
      <c r="A1" s="4" t="inlineStr">
        <is>
          <t>15サービス比較（建設業向け出面表アプリ）</t>
        </is>
      </c>
    </row>
    <row r="3" ht="30" customHeight="1">
      <c r="A3" s="5" t="inlineStr">
        <is>
          <t>No</t>
        </is>
      </c>
      <c r="B3" s="5" t="inlineStr">
        <is>
          <t>サービス名</t>
        </is>
      </c>
      <c r="C3" s="5" t="inlineStr">
        <is>
          <t>区分</t>
        </is>
      </c>
      <c r="D3" s="5" t="inlineStr">
        <is>
          <t>月額/ID</t>
        </is>
      </c>
      <c r="E3" s="5" t="inlineStr">
        <is>
          <t>無料枠</t>
        </is>
      </c>
      <c r="F3" s="5" t="inlineStr">
        <is>
          <t>オフライン</t>
        </is>
      </c>
      <c r="G3" s="5" t="inlineStr">
        <is>
          <t>元請対応</t>
        </is>
      </c>
      <c r="H3" s="5" t="inlineStr">
        <is>
          <t>賃金台帳連携</t>
        </is>
      </c>
      <c r="I3" s="5" t="inlineStr">
        <is>
          <t>スマホ入力</t>
        </is>
      </c>
      <c r="J3" s="5" t="inlineStr">
        <is>
          <t>提供形態</t>
        </is>
      </c>
      <c r="K3" s="5" t="inlineStr">
        <is>
          <t>実績規模</t>
        </is>
      </c>
      <c r="L3" s="5" t="inlineStr">
        <is>
          <t>一言メモ</t>
        </is>
      </c>
    </row>
    <row r="4" ht="36" customHeight="1">
      <c r="A4" s="6" t="n">
        <v>1</v>
      </c>
      <c r="B4" s="7" t="inlineStr">
        <is>
          <t>ANDPAD</t>
        </is>
      </c>
      <c r="C4" s="6" t="inlineStr">
        <is>
          <t>統合</t>
        </is>
      </c>
      <c r="D4" s="6" t="inlineStr">
        <is>
          <t>3,000円〜</t>
        </is>
      </c>
      <c r="E4" s="6" t="inlineStr">
        <is>
          <t>無</t>
        </is>
      </c>
      <c r="F4" s="6" t="inlineStr">
        <is>
          <t>○</t>
        </is>
      </c>
      <c r="G4" s="8" t="inlineStr">
        <is>
          <t>◎</t>
        </is>
      </c>
      <c r="H4" s="6" t="inlineStr">
        <is>
          <t>○</t>
        </is>
      </c>
      <c r="I4" s="6" t="inlineStr">
        <is>
          <t>○</t>
        </is>
      </c>
      <c r="J4" s="6" t="inlineStr">
        <is>
          <t>クラウド</t>
        </is>
      </c>
      <c r="K4" s="6" t="inlineStr">
        <is>
          <t>導入20万社+</t>
        </is>
      </c>
      <c r="L4" s="7" t="inlineStr">
        <is>
          <t>業界最大手・元請主導現場で標準</t>
        </is>
      </c>
    </row>
    <row r="5" ht="36" customHeight="1">
      <c r="A5" s="6" t="n">
        <v>2</v>
      </c>
      <c r="B5" s="7" t="inlineStr">
        <is>
          <t>KENMUS（建ロボ）</t>
        </is>
      </c>
      <c r="C5" s="6" t="inlineStr">
        <is>
          <t>出面特化</t>
        </is>
      </c>
      <c r="D5" s="6" t="inlineStr">
        <is>
          <t>500円〜</t>
        </is>
      </c>
      <c r="E5" s="6" t="inlineStr">
        <is>
          <t>有</t>
        </is>
      </c>
      <c r="F5" s="6" t="inlineStr">
        <is>
          <t>○</t>
        </is>
      </c>
      <c r="G5" s="6" t="inlineStr">
        <is>
          <t>○</t>
        </is>
      </c>
      <c r="H5" s="6" t="inlineStr">
        <is>
          <t>○</t>
        </is>
      </c>
      <c r="I5" s="6" t="inlineStr">
        <is>
          <t>○</t>
        </is>
      </c>
      <c r="J5" s="6" t="inlineStr">
        <is>
          <t>クラウド</t>
        </is>
      </c>
      <c r="K5" s="6" t="inlineStr">
        <is>
          <t>中小工務店多数</t>
        </is>
      </c>
      <c r="L5" s="7" t="inlineStr">
        <is>
          <t>安価で出面に特化・小規模向け</t>
        </is>
      </c>
    </row>
    <row r="6" ht="36" customHeight="1">
      <c r="A6" s="6" t="n">
        <v>3</v>
      </c>
      <c r="B6" s="7" t="inlineStr">
        <is>
          <t>CONOC</t>
        </is>
      </c>
      <c r="C6" s="6" t="inlineStr">
        <is>
          <t>統合</t>
        </is>
      </c>
      <c r="D6" s="6" t="inlineStr">
        <is>
          <t>1,800円〜</t>
        </is>
      </c>
      <c r="E6" s="6" t="inlineStr">
        <is>
          <t>無</t>
        </is>
      </c>
      <c r="F6" s="6" t="inlineStr">
        <is>
          <t>○</t>
        </is>
      </c>
      <c r="G6" s="6" t="inlineStr">
        <is>
          <t>○</t>
        </is>
      </c>
      <c r="H6" s="6" t="inlineStr">
        <is>
          <t>○</t>
        </is>
      </c>
      <c r="I6" s="6" t="inlineStr">
        <is>
          <t>○</t>
        </is>
      </c>
      <c r="J6" s="6" t="inlineStr">
        <is>
          <t>クラウド</t>
        </is>
      </c>
      <c r="K6" s="6" t="inlineStr">
        <is>
          <t>中堅向け</t>
        </is>
      </c>
      <c r="L6" s="7" t="inlineStr">
        <is>
          <t>原価管理が強い・社員10〜100名向け</t>
        </is>
      </c>
    </row>
    <row r="7" ht="36" customHeight="1">
      <c r="A7" s="6" t="n">
        <v>4</v>
      </c>
      <c r="B7" s="7" t="inlineStr">
        <is>
          <t>現場ポケット</t>
        </is>
      </c>
      <c r="C7" s="6" t="inlineStr">
        <is>
          <t>統合</t>
        </is>
      </c>
      <c r="D7" s="6" t="inlineStr">
        <is>
          <t>880円〜</t>
        </is>
      </c>
      <c r="E7" s="6" t="inlineStr">
        <is>
          <t>有</t>
        </is>
      </c>
      <c r="F7" s="6" t="inlineStr">
        <is>
          <t>○</t>
        </is>
      </c>
      <c r="G7" s="6" t="inlineStr">
        <is>
          <t>○</t>
        </is>
      </c>
      <c r="H7" s="6" t="inlineStr">
        <is>
          <t>△</t>
        </is>
      </c>
      <c r="I7" s="6" t="inlineStr">
        <is>
          <t>○</t>
        </is>
      </c>
      <c r="J7" s="6" t="inlineStr">
        <is>
          <t>クラウド</t>
        </is>
      </c>
      <c r="K7" s="6" t="inlineStr">
        <is>
          <t>小規模特化</t>
        </is>
      </c>
      <c r="L7" s="7" t="inlineStr">
        <is>
          <t>個人事業主・職人向け／UI易しい</t>
        </is>
      </c>
    </row>
    <row r="8" ht="36" customHeight="1">
      <c r="A8" s="6" t="n">
        <v>5</v>
      </c>
      <c r="B8" s="7" t="inlineStr">
        <is>
          <t>eYACHO</t>
        </is>
      </c>
      <c r="C8" s="6" t="inlineStr">
        <is>
          <t>出面+日報</t>
        </is>
      </c>
      <c r="D8" s="6" t="inlineStr">
        <is>
          <t>1,000円〜</t>
        </is>
      </c>
      <c r="E8" s="6" t="inlineStr">
        <is>
          <t>無</t>
        </is>
      </c>
      <c r="F8" s="6" t="inlineStr">
        <is>
          <t>○</t>
        </is>
      </c>
      <c r="G8" s="6" t="inlineStr">
        <is>
          <t>○</t>
        </is>
      </c>
      <c r="H8" s="6" t="inlineStr">
        <is>
          <t>○</t>
        </is>
      </c>
      <c r="I8" s="6" t="inlineStr">
        <is>
          <t>○</t>
        </is>
      </c>
      <c r="J8" s="6" t="inlineStr">
        <is>
          <t>クラウド</t>
        </is>
      </c>
      <c r="K8" s="6" t="inlineStr">
        <is>
          <t>導入5万現場</t>
        </is>
      </c>
      <c r="L8" s="7" t="inlineStr">
        <is>
          <t>富士ソフト製・大手志向</t>
        </is>
      </c>
    </row>
    <row r="9" ht="36" customHeight="1">
      <c r="A9" s="6" t="n">
        <v>6</v>
      </c>
      <c r="B9" s="7" t="inlineStr">
        <is>
          <t>SiteBox</t>
        </is>
      </c>
      <c r="C9" s="6" t="inlineStr">
        <is>
          <t>計測+出面</t>
        </is>
      </c>
      <c r="D9" s="6" t="inlineStr">
        <is>
          <t>2,500円〜</t>
        </is>
      </c>
      <c r="E9" s="6" t="inlineStr">
        <is>
          <t>無</t>
        </is>
      </c>
      <c r="F9" s="6" t="inlineStr">
        <is>
          <t>○</t>
        </is>
      </c>
      <c r="G9" s="6" t="inlineStr">
        <is>
          <t>○</t>
        </is>
      </c>
      <c r="H9" s="6" t="inlineStr">
        <is>
          <t>△</t>
        </is>
      </c>
      <c r="I9" s="6" t="inlineStr">
        <is>
          <t>○</t>
        </is>
      </c>
      <c r="J9" s="6" t="inlineStr">
        <is>
          <t>クラウド</t>
        </is>
      </c>
      <c r="K9" s="6" t="inlineStr">
        <is>
          <t>土木中心</t>
        </is>
      </c>
      <c r="L9" s="7" t="inlineStr">
        <is>
          <t>土木出来形管理と一体運用</t>
        </is>
      </c>
    </row>
    <row r="10" ht="36" customHeight="1">
      <c r="A10" s="6" t="n">
        <v>7</v>
      </c>
      <c r="B10" s="7" t="inlineStr">
        <is>
          <t>Kizuku</t>
        </is>
      </c>
      <c r="C10" s="6" t="inlineStr">
        <is>
          <t>出面+工程</t>
        </is>
      </c>
      <c r="D10" s="6" t="inlineStr">
        <is>
          <t>1,200円〜</t>
        </is>
      </c>
      <c r="E10" s="6" t="inlineStr">
        <is>
          <t>有</t>
        </is>
      </c>
      <c r="F10" s="6" t="inlineStr">
        <is>
          <t>○</t>
        </is>
      </c>
      <c r="G10" s="6" t="inlineStr">
        <is>
          <t>○</t>
        </is>
      </c>
      <c r="H10" s="6" t="inlineStr">
        <is>
          <t>△</t>
        </is>
      </c>
      <c r="I10" s="6" t="inlineStr">
        <is>
          <t>○</t>
        </is>
      </c>
      <c r="J10" s="6" t="inlineStr">
        <is>
          <t>クラウド</t>
        </is>
      </c>
      <c r="K10" s="6" t="inlineStr">
        <is>
          <t>工務店向け</t>
        </is>
      </c>
      <c r="L10" s="7" t="inlineStr">
        <is>
          <t>ハウス系工務店で多い</t>
        </is>
      </c>
    </row>
    <row r="11" ht="36" customHeight="1">
      <c r="A11" s="6" t="n">
        <v>8</v>
      </c>
      <c r="B11" s="7" t="inlineStr">
        <is>
          <t>AnyONE</t>
        </is>
      </c>
      <c r="C11" s="6" t="inlineStr">
        <is>
          <t>統合</t>
        </is>
      </c>
      <c r="D11" s="6" t="inlineStr">
        <is>
          <t>4,000円〜</t>
        </is>
      </c>
      <c r="E11" s="6" t="inlineStr">
        <is>
          <t>無</t>
        </is>
      </c>
      <c r="F11" s="6" t="inlineStr">
        <is>
          <t>×</t>
        </is>
      </c>
      <c r="G11" s="8" t="inlineStr">
        <is>
          <t>◎</t>
        </is>
      </c>
      <c r="H11" s="6" t="inlineStr">
        <is>
          <t>○</t>
        </is>
      </c>
      <c r="I11" s="6" t="inlineStr">
        <is>
          <t>○</t>
        </is>
      </c>
      <c r="J11" s="6" t="inlineStr">
        <is>
          <t>クラウド</t>
        </is>
      </c>
      <c r="K11" s="6" t="inlineStr">
        <is>
          <t>住宅会社多数</t>
        </is>
      </c>
      <c r="L11" s="7" t="inlineStr">
        <is>
          <t>原価・見積・出面の統合</t>
        </is>
      </c>
    </row>
    <row r="12" ht="36" customHeight="1">
      <c r="A12" s="6" t="n">
        <v>9</v>
      </c>
      <c r="B12" s="7" t="inlineStr">
        <is>
          <t>Buildee</t>
        </is>
      </c>
      <c r="C12" s="6" t="inlineStr">
        <is>
          <t>労務+ID</t>
        </is>
      </c>
      <c r="D12" s="6" t="inlineStr">
        <is>
          <t>無料/有料</t>
        </is>
      </c>
      <c r="E12" s="6" t="inlineStr">
        <is>
          <t>有</t>
        </is>
      </c>
      <c r="F12" s="6" t="inlineStr">
        <is>
          <t>×</t>
        </is>
      </c>
      <c r="G12" s="8" t="inlineStr">
        <is>
          <t>◎</t>
        </is>
      </c>
      <c r="H12" s="6" t="inlineStr">
        <is>
          <t>○</t>
        </is>
      </c>
      <c r="I12" s="6" t="inlineStr">
        <is>
          <t>○</t>
        </is>
      </c>
      <c r="J12" s="6" t="inlineStr">
        <is>
          <t>クラウド</t>
        </is>
      </c>
      <c r="K12" s="6" t="inlineStr">
        <is>
          <t>元請主導</t>
        </is>
      </c>
      <c r="L12" s="7" t="inlineStr">
        <is>
          <t>ID連携で大手元請現場で必須</t>
        </is>
      </c>
    </row>
    <row r="13" ht="36" customHeight="1">
      <c r="A13" s="6" t="n">
        <v>10</v>
      </c>
      <c r="B13" s="7" t="inlineStr">
        <is>
          <t>GreenSite</t>
        </is>
      </c>
      <c r="C13" s="6" t="inlineStr">
        <is>
          <t>CCUS連携</t>
        </is>
      </c>
      <c r="D13" s="6" t="inlineStr">
        <is>
          <t>無料/有料</t>
        </is>
      </c>
      <c r="E13" s="6" t="inlineStr">
        <is>
          <t>有</t>
        </is>
      </c>
      <c r="F13" s="6" t="inlineStr">
        <is>
          <t>×</t>
        </is>
      </c>
      <c r="G13" s="8" t="inlineStr">
        <is>
          <t>◎</t>
        </is>
      </c>
      <c r="H13" s="6" t="inlineStr">
        <is>
          <t>○</t>
        </is>
      </c>
      <c r="I13" s="6" t="inlineStr">
        <is>
          <t>○</t>
        </is>
      </c>
      <c r="J13" s="6" t="inlineStr">
        <is>
          <t>クラウド</t>
        </is>
      </c>
      <c r="K13" s="6" t="inlineStr">
        <is>
          <t>元請主導</t>
        </is>
      </c>
      <c r="L13" s="7" t="inlineStr">
        <is>
          <t>CCUS就業履歴・元請主導案件で対応</t>
        </is>
      </c>
    </row>
    <row r="14" ht="36" customHeight="1">
      <c r="A14" s="6" t="n">
        <v>11</v>
      </c>
      <c r="B14" s="7" t="inlineStr">
        <is>
          <t>スパイダープラス</t>
        </is>
      </c>
      <c r="C14" s="6" t="inlineStr">
        <is>
          <t>統合</t>
        </is>
      </c>
      <c r="D14" s="6" t="inlineStr">
        <is>
          <t>4,200円〜</t>
        </is>
      </c>
      <c r="E14" s="6" t="inlineStr">
        <is>
          <t>無</t>
        </is>
      </c>
      <c r="F14" s="6" t="inlineStr">
        <is>
          <t>○</t>
        </is>
      </c>
      <c r="G14" s="6" t="inlineStr">
        <is>
          <t>○</t>
        </is>
      </c>
      <c r="H14" s="6" t="inlineStr">
        <is>
          <t>△</t>
        </is>
      </c>
      <c r="I14" s="6" t="inlineStr">
        <is>
          <t>○</t>
        </is>
      </c>
      <c r="J14" s="6" t="inlineStr">
        <is>
          <t>クラウド</t>
        </is>
      </c>
      <c r="K14" s="6" t="inlineStr">
        <is>
          <t>中堅以上</t>
        </is>
      </c>
      <c r="L14" s="7" t="inlineStr">
        <is>
          <t>図面管理が強い</t>
        </is>
      </c>
    </row>
    <row r="15" ht="36" customHeight="1">
      <c r="A15" s="6" t="n">
        <v>12</v>
      </c>
      <c r="B15" s="7" t="inlineStr">
        <is>
          <t>photoruction</t>
        </is>
      </c>
      <c r="C15" s="6" t="inlineStr">
        <is>
          <t>統合</t>
        </is>
      </c>
      <c r="D15" s="6" t="inlineStr">
        <is>
          <t>3,800円〜</t>
        </is>
      </c>
      <c r="E15" s="6" t="inlineStr">
        <is>
          <t>無</t>
        </is>
      </c>
      <c r="F15" s="6" t="inlineStr">
        <is>
          <t>○</t>
        </is>
      </c>
      <c r="G15" s="6" t="inlineStr">
        <is>
          <t>○</t>
        </is>
      </c>
      <c r="H15" s="6" t="inlineStr">
        <is>
          <t>△</t>
        </is>
      </c>
      <c r="I15" s="6" t="inlineStr">
        <is>
          <t>○</t>
        </is>
      </c>
      <c r="J15" s="6" t="inlineStr">
        <is>
          <t>クラウド</t>
        </is>
      </c>
      <c r="K15" s="6" t="inlineStr">
        <is>
          <t>建設DX老舗</t>
        </is>
      </c>
      <c r="L15" s="7" t="inlineStr">
        <is>
          <t>写真管理に強い</t>
        </is>
      </c>
    </row>
    <row r="16" ht="36" customHeight="1">
      <c r="A16" s="6" t="n">
        <v>13</v>
      </c>
      <c r="B16" s="7" t="inlineStr">
        <is>
          <t>マネクラ建設</t>
        </is>
      </c>
      <c r="C16" s="6" t="inlineStr">
        <is>
          <t>勤怠+労務</t>
        </is>
      </c>
      <c r="D16" s="6" t="inlineStr">
        <is>
          <t>500円〜</t>
        </is>
      </c>
      <c r="E16" s="6" t="inlineStr">
        <is>
          <t>無</t>
        </is>
      </c>
      <c r="F16" s="6" t="inlineStr">
        <is>
          <t>○</t>
        </is>
      </c>
      <c r="G16" s="6" t="inlineStr">
        <is>
          <t>△</t>
        </is>
      </c>
      <c r="H16" s="6" t="inlineStr">
        <is>
          <t>◎</t>
        </is>
      </c>
      <c r="I16" s="6" t="inlineStr">
        <is>
          <t>○</t>
        </is>
      </c>
      <c r="J16" s="6" t="inlineStr">
        <is>
          <t>クラウド</t>
        </is>
      </c>
      <c r="K16" s="6" t="inlineStr">
        <is>
          <t>社労士連携</t>
        </is>
      </c>
      <c r="L16" s="7" t="inlineStr">
        <is>
          <t>賃金台帳・社保連動が強い</t>
        </is>
      </c>
    </row>
    <row r="17" ht="36" customHeight="1">
      <c r="A17" s="6" t="n">
        <v>14</v>
      </c>
      <c r="B17" s="7" t="inlineStr">
        <is>
          <t>ジョブカン勤怠</t>
        </is>
      </c>
      <c r="C17" s="6" t="inlineStr">
        <is>
          <t>勤怠特化</t>
        </is>
      </c>
      <c r="D17" s="6" t="inlineStr">
        <is>
          <t>200円〜</t>
        </is>
      </c>
      <c r="E17" s="6" t="inlineStr">
        <is>
          <t>有</t>
        </is>
      </c>
      <c r="F17" s="6" t="inlineStr">
        <is>
          <t>○</t>
        </is>
      </c>
      <c r="G17" s="6" t="inlineStr">
        <is>
          <t>×</t>
        </is>
      </c>
      <c r="H17" s="6" t="inlineStr">
        <is>
          <t>◎</t>
        </is>
      </c>
      <c r="I17" s="6" t="inlineStr">
        <is>
          <t>○</t>
        </is>
      </c>
      <c r="J17" s="6" t="inlineStr">
        <is>
          <t>クラウド</t>
        </is>
      </c>
      <c r="K17" s="6" t="inlineStr">
        <is>
          <t>汎用5万社+</t>
        </is>
      </c>
      <c r="L17" s="7" t="inlineStr">
        <is>
          <t>汎用勤怠・建設特化はオプション</t>
        </is>
      </c>
    </row>
    <row r="18" ht="36" customHeight="1">
      <c r="A18" s="6" t="n">
        <v>15</v>
      </c>
      <c r="B18" s="7" t="inlineStr">
        <is>
          <t>自社内製（kintone）</t>
        </is>
      </c>
      <c r="C18" s="6" t="inlineStr">
        <is>
          <t>PaaS</t>
        </is>
      </c>
      <c r="D18" s="6" t="inlineStr">
        <is>
          <t>780円〜</t>
        </is>
      </c>
      <c r="E18" s="6" t="inlineStr">
        <is>
          <t>有</t>
        </is>
      </c>
      <c r="F18" s="6" t="inlineStr">
        <is>
          <t>×</t>
        </is>
      </c>
      <c r="G18" s="6" t="inlineStr">
        <is>
          <t>△</t>
        </is>
      </c>
      <c r="H18" s="6" t="inlineStr">
        <is>
          <t>△</t>
        </is>
      </c>
      <c r="I18" s="6" t="inlineStr">
        <is>
          <t>○</t>
        </is>
      </c>
      <c r="J18" s="6" t="inlineStr">
        <is>
          <t>PaaS</t>
        </is>
      </c>
      <c r="K18" s="6" t="inlineStr">
        <is>
          <t>自由カスタム</t>
        </is>
      </c>
      <c r="L18" s="7" t="inlineStr">
        <is>
          <t>柔軟だが社内SE/外部委託が必要</t>
        </is>
      </c>
    </row>
  </sheetData>
  <mergeCells count="1">
    <mergeCell ref="A1:L1"/>
  </mergeCells>
  <printOptions horizontalCentered="1"/>
  <pageMargins left="0.5" right="0.5" top="0.6" bottom="0.6" header="0.3" footer="0.3"/>
  <pageSetup orientation="landscape" paperSize="8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13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</cols>
  <sheetData>
    <row r="1" ht="28" customHeight="1">
      <c r="A1" s="4" t="inlineStr">
        <is>
          <t>選定スコアシート（重み×評価 = 加重スコア）</t>
        </is>
      </c>
    </row>
    <row r="3">
      <c r="A3" s="5" t="inlineStr">
        <is>
          <t>No</t>
        </is>
      </c>
      <c r="B3" s="5" t="inlineStr">
        <is>
          <t>評価項目</t>
        </is>
      </c>
      <c r="C3" s="5" t="inlineStr">
        <is>
          <t>重み(%)</t>
        </is>
      </c>
      <c r="D3" s="5" t="inlineStr">
        <is>
          <t>候補A</t>
        </is>
      </c>
      <c r="E3" s="5" t="inlineStr">
        <is>
          <t>候補B</t>
        </is>
      </c>
      <c r="F3" s="5" t="inlineStr">
        <is>
          <t>候補C</t>
        </is>
      </c>
      <c r="G3" s="5" t="inlineStr">
        <is>
          <t>加重A</t>
        </is>
      </c>
      <c r="H3" s="5" t="inlineStr">
        <is>
          <t>加重B</t>
        </is>
      </c>
      <c r="I3" s="5" t="inlineStr">
        <is>
          <t>加重C</t>
        </is>
      </c>
    </row>
    <row r="4" ht="22" customHeight="1">
      <c r="A4" s="9" t="n">
        <v>1</v>
      </c>
      <c r="B4" s="10" t="inlineStr">
        <is>
          <t>元請対応（Buildee/CCUS連携）</t>
        </is>
      </c>
      <c r="C4" s="11" t="n">
        <v>0.25</v>
      </c>
      <c r="D4" s="9" t="n">
        <v>5</v>
      </c>
      <c r="E4" s="9" t="n">
        <v>4</v>
      </c>
      <c r="F4" s="9" t="n">
        <v>3</v>
      </c>
      <c r="G4" s="12">
        <f>C4*D4</f>
        <v/>
      </c>
      <c r="H4" s="12">
        <f>C4*E4</f>
        <v/>
      </c>
      <c r="I4" s="12">
        <f>C4*F4</f>
        <v/>
      </c>
    </row>
    <row r="5" ht="22" customHeight="1">
      <c r="A5" s="9" t="n">
        <v>2</v>
      </c>
      <c r="B5" s="10" t="inlineStr">
        <is>
          <t>賃金台帳連動</t>
        </is>
      </c>
      <c r="C5" s="11" t="n">
        <v>0.15</v>
      </c>
      <c r="D5" s="9" t="n">
        <v>4</v>
      </c>
      <c r="E5" s="9" t="n">
        <v>5</v>
      </c>
      <c r="F5" s="9" t="n">
        <v>3</v>
      </c>
      <c r="G5" s="12">
        <f>C5*D5</f>
        <v/>
      </c>
      <c r="H5" s="12">
        <f>C5*E5</f>
        <v/>
      </c>
      <c r="I5" s="12">
        <f>C5*F5</f>
        <v/>
      </c>
    </row>
    <row r="6" ht="22" customHeight="1">
      <c r="A6" s="9" t="n">
        <v>3</v>
      </c>
      <c r="B6" s="10" t="inlineStr">
        <is>
          <t>オフライン動作</t>
        </is>
      </c>
      <c r="C6" s="11" t="n">
        <v>0.1</v>
      </c>
      <c r="D6" s="9" t="n">
        <v>5</v>
      </c>
      <c r="E6" s="9" t="n">
        <v>4</v>
      </c>
      <c r="F6" s="9" t="n">
        <v>3</v>
      </c>
      <c r="G6" s="12">
        <f>C6*D6</f>
        <v/>
      </c>
      <c r="H6" s="12">
        <f>C6*E6</f>
        <v/>
      </c>
      <c r="I6" s="12">
        <f>C6*F6</f>
        <v/>
      </c>
    </row>
    <row r="7" ht="22" customHeight="1">
      <c r="A7" s="9" t="n">
        <v>4</v>
      </c>
      <c r="B7" s="10" t="inlineStr">
        <is>
          <t>スマホ入力UI</t>
        </is>
      </c>
      <c r="C7" s="11" t="n">
        <v>0.15</v>
      </c>
      <c r="D7" s="9" t="n">
        <v>5</v>
      </c>
      <c r="E7" s="9" t="n">
        <v>4</v>
      </c>
      <c r="F7" s="9" t="n">
        <v>4</v>
      </c>
      <c r="G7" s="12">
        <f>C7*D7</f>
        <v/>
      </c>
      <c r="H7" s="12">
        <f>C7*E7</f>
        <v/>
      </c>
      <c r="I7" s="12">
        <f>C7*F7</f>
        <v/>
      </c>
    </row>
    <row r="8" ht="22" customHeight="1">
      <c r="A8" s="9" t="n">
        <v>5</v>
      </c>
      <c r="B8" s="10" t="inlineStr">
        <is>
          <t>月額コスト（安いほど高得点）</t>
        </is>
      </c>
      <c r="C8" s="11" t="n">
        <v>0.15</v>
      </c>
      <c r="D8" s="9" t="n">
        <v>3</v>
      </c>
      <c r="E8" s="9" t="n">
        <v>4</v>
      </c>
      <c r="F8" s="9" t="n">
        <v>5</v>
      </c>
      <c r="G8" s="12">
        <f>C8*D8</f>
        <v/>
      </c>
      <c r="H8" s="12">
        <f>C8*E8</f>
        <v/>
      </c>
      <c r="I8" s="12">
        <f>C8*F8</f>
        <v/>
      </c>
    </row>
    <row r="9" ht="22" customHeight="1">
      <c r="A9" s="9" t="n">
        <v>6</v>
      </c>
      <c r="B9" s="10" t="inlineStr">
        <is>
          <t>サポート・導入支援</t>
        </is>
      </c>
      <c r="C9" s="11" t="n">
        <v>0.1</v>
      </c>
      <c r="D9" s="9" t="n">
        <v>5</v>
      </c>
      <c r="E9" s="9" t="n">
        <v>4</v>
      </c>
      <c r="F9" s="9" t="n">
        <v>3</v>
      </c>
      <c r="G9" s="12">
        <f>C9*D9</f>
        <v/>
      </c>
      <c r="H9" s="12">
        <f>C9*E9</f>
        <v/>
      </c>
      <c r="I9" s="12">
        <f>C9*F9</f>
        <v/>
      </c>
    </row>
    <row r="10" ht="22" customHeight="1">
      <c r="A10" s="9" t="n">
        <v>7</v>
      </c>
      <c r="B10" s="10" t="inlineStr">
        <is>
          <t>カスタマイズ性</t>
        </is>
      </c>
      <c r="C10" s="11" t="n">
        <v>0.1</v>
      </c>
      <c r="D10" s="9" t="n">
        <v>3</v>
      </c>
      <c r="E10" s="9" t="n">
        <v>4</v>
      </c>
      <c r="F10" s="9" t="n">
        <v>5</v>
      </c>
      <c r="G10" s="12">
        <f>C10*D10</f>
        <v/>
      </c>
      <c r="H10" s="12">
        <f>C10*E10</f>
        <v/>
      </c>
      <c r="I10" s="12">
        <f>C10*F10</f>
        <v/>
      </c>
    </row>
    <row r="11">
      <c r="A11" s="13" t="n"/>
      <c r="B11" s="13" t="inlineStr">
        <is>
          <t>加重スコア合計</t>
        </is>
      </c>
      <c r="C11" s="13" t="n"/>
      <c r="D11" s="13" t="n"/>
      <c r="E11" s="13" t="n"/>
      <c r="F11" s="13" t="n"/>
      <c r="G11" s="14">
        <f>SUM(G4:G10)</f>
        <v/>
      </c>
      <c r="H11" s="14">
        <f>SUM(H4:H10)</f>
        <v/>
      </c>
      <c r="I11" s="14">
        <f>SUM(I4:I10)</f>
        <v/>
      </c>
    </row>
    <row r="13">
      <c r="B13" s="15" t="inlineStr">
        <is>
          <t>採用判定（最大値の候補が◯）</t>
        </is>
      </c>
      <c r="G13" s="15">
        <f>IF(G11=MAX(G11:I11),"◯採用","")</f>
        <v/>
      </c>
      <c r="H13" s="15">
        <f>IF(H11=MAX(G11:I11),"◯採用","")</f>
        <v/>
      </c>
      <c r="I13" s="15">
        <f>IF(I11=MAX(G11:I11),"◯採用","")</f>
        <v/>
      </c>
    </row>
  </sheetData>
  <mergeCells count="1">
    <mergeCell ref="A1:I1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E16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22" customWidth="1" min="3" max="3"/>
    <col width="30" customWidth="1" min="4" max="4"/>
    <col width="16" customWidth="1" min="5" max="5"/>
  </cols>
  <sheetData>
    <row r="1" ht="28" customHeight="1">
      <c r="A1" s="4" t="inlineStr">
        <is>
          <t>Excel列 → アプリ項目 マッピング表</t>
        </is>
      </c>
    </row>
    <row r="3">
      <c r="A3" s="5" t="inlineStr">
        <is>
          <t>No</t>
        </is>
      </c>
      <c r="B3" s="5" t="inlineStr">
        <is>
          <t>現Excel列</t>
        </is>
      </c>
      <c r="C3" s="5" t="inlineStr">
        <is>
          <t>アプリ項目</t>
        </is>
      </c>
      <c r="D3" s="5" t="inlineStr">
        <is>
          <t>変換ルール</t>
        </is>
      </c>
      <c r="E3" s="5" t="inlineStr">
        <is>
          <t>必須</t>
        </is>
      </c>
    </row>
    <row r="4" ht="26" customHeight="1">
      <c r="A4" s="16" t="n">
        <v>1</v>
      </c>
      <c r="B4" s="17" t="inlineStr">
        <is>
          <t>日付</t>
        </is>
      </c>
      <c r="C4" s="17" t="inlineStr">
        <is>
          <t>出役日</t>
        </is>
      </c>
      <c r="D4" s="17" t="inlineStr">
        <is>
          <t>YYYY/MM/DD 形式に統一</t>
        </is>
      </c>
      <c r="E4" s="18" t="inlineStr">
        <is>
          <t>必須</t>
        </is>
      </c>
    </row>
    <row r="5" ht="26" customHeight="1">
      <c r="A5" s="16" t="n">
        <v>2</v>
      </c>
      <c r="B5" s="17" t="inlineStr">
        <is>
          <t>氏名</t>
        </is>
      </c>
      <c r="C5" s="17" t="inlineStr">
        <is>
          <t>作業者ID</t>
        </is>
      </c>
      <c r="D5" s="17" t="inlineStr">
        <is>
          <t>社員番号があれば紐付け／なければCSV作成</t>
        </is>
      </c>
      <c r="E5" s="18" t="inlineStr">
        <is>
          <t>必須</t>
        </is>
      </c>
    </row>
    <row r="6" ht="26" customHeight="1">
      <c r="A6" s="16" t="n">
        <v>3</v>
      </c>
      <c r="B6" s="17" t="inlineStr">
        <is>
          <t>職種</t>
        </is>
      </c>
      <c r="C6" s="17" t="inlineStr">
        <is>
          <t>職種マスタ</t>
        </is>
      </c>
      <c r="D6" s="17" t="inlineStr">
        <is>
          <t>アプリの職種コードに変換（土工/鉄筋工/型枠大工等）</t>
        </is>
      </c>
      <c r="E6" s="18" t="inlineStr">
        <is>
          <t>必須</t>
        </is>
      </c>
    </row>
    <row r="7" ht="26" customHeight="1">
      <c r="A7" s="16" t="n">
        <v>4</v>
      </c>
      <c r="B7" s="17" t="inlineStr">
        <is>
          <t>人工</t>
        </is>
      </c>
      <c r="C7" s="17" t="inlineStr">
        <is>
          <t>出役数</t>
        </is>
      </c>
      <c r="D7" s="17" t="inlineStr">
        <is>
          <t>0.5/1.0/1.5の刻みに統一</t>
        </is>
      </c>
      <c r="E7" s="18" t="inlineStr">
        <is>
          <t>必須</t>
        </is>
      </c>
    </row>
    <row r="8" ht="26" customHeight="1">
      <c r="A8" s="16" t="n">
        <v>5</v>
      </c>
      <c r="B8" s="17" t="inlineStr">
        <is>
          <t>作業時間</t>
        </is>
      </c>
      <c r="C8" s="17" t="inlineStr">
        <is>
          <t>実労働時間</t>
        </is>
      </c>
      <c r="D8" s="17" t="inlineStr">
        <is>
          <t>残業はアプリ側で自動分離</t>
        </is>
      </c>
      <c r="E8" s="16" t="inlineStr">
        <is>
          <t>推奨</t>
        </is>
      </c>
    </row>
    <row r="9" ht="26" customHeight="1">
      <c r="A9" s="16" t="n">
        <v>6</v>
      </c>
      <c r="B9" s="17" t="inlineStr">
        <is>
          <t>現場名</t>
        </is>
      </c>
      <c r="C9" s="17" t="inlineStr">
        <is>
          <t>現場マスタ</t>
        </is>
      </c>
      <c r="D9" s="17" t="inlineStr">
        <is>
          <t>アプリの現場コードに変換</t>
        </is>
      </c>
      <c r="E9" s="18" t="inlineStr">
        <is>
          <t>必須</t>
        </is>
      </c>
    </row>
    <row r="10" ht="26" customHeight="1">
      <c r="A10" s="16" t="n">
        <v>7</v>
      </c>
      <c r="B10" s="17" t="inlineStr">
        <is>
          <t>元請</t>
        </is>
      </c>
      <c r="C10" s="17" t="inlineStr">
        <is>
          <t>元請マスタ</t>
        </is>
      </c>
      <c r="D10" s="17" t="inlineStr">
        <is>
          <t>元請コード化（建設業許可番号付与）</t>
        </is>
      </c>
      <c r="E10" s="18" t="inlineStr">
        <is>
          <t>必須</t>
        </is>
      </c>
    </row>
    <row r="11" ht="26" customHeight="1">
      <c r="A11" s="16" t="n">
        <v>8</v>
      </c>
      <c r="B11" s="17" t="inlineStr">
        <is>
          <t>常用/応援</t>
        </is>
      </c>
      <c r="C11" s="17" t="inlineStr">
        <is>
          <t>雇用区分</t>
        </is>
      </c>
      <c r="D11" s="17" t="inlineStr">
        <is>
          <t>雇用/常用/応援/一人親方 の4区分</t>
        </is>
      </c>
      <c r="E11" s="16" t="inlineStr">
        <is>
          <t>推奨</t>
        </is>
      </c>
    </row>
    <row r="12" ht="26" customHeight="1">
      <c r="A12" s="16" t="n">
        <v>9</v>
      </c>
      <c r="B12" s="17" t="inlineStr">
        <is>
          <t>労災加入</t>
        </is>
      </c>
      <c r="C12" s="17" t="inlineStr">
        <is>
          <t>労災区分</t>
        </is>
      </c>
      <c r="D12" s="17" t="inlineStr">
        <is>
          <t>労災一括/特別加入/外注 で分類</t>
        </is>
      </c>
      <c r="E12" s="16" t="inlineStr">
        <is>
          <t>推奨</t>
        </is>
      </c>
    </row>
    <row r="13" ht="26" customHeight="1">
      <c r="A13" s="16" t="n">
        <v>10</v>
      </c>
      <c r="B13" s="17" t="inlineStr">
        <is>
          <t>備考</t>
        </is>
      </c>
      <c r="C13" s="17" t="inlineStr">
        <is>
          <t>メモ</t>
        </is>
      </c>
      <c r="D13" s="17" t="inlineStr">
        <is>
          <t>そのまま転記</t>
        </is>
      </c>
      <c r="E13" s="16" t="inlineStr">
        <is>
          <t>任意</t>
        </is>
      </c>
    </row>
    <row r="14" ht="26" customHeight="1">
      <c r="A14" s="16" t="n">
        <v>11</v>
      </c>
      <c r="B14" s="17" t="inlineStr">
        <is>
          <t>天候</t>
        </is>
      </c>
      <c r="C14" s="17" t="inlineStr">
        <is>
          <t>気象</t>
        </is>
      </c>
      <c r="D14" s="17" t="inlineStr">
        <is>
          <t>晴/曇/雨/雪 の4区分</t>
        </is>
      </c>
      <c r="E14" s="16" t="inlineStr">
        <is>
          <t>推奨</t>
        </is>
      </c>
    </row>
    <row r="15" ht="26" customHeight="1">
      <c r="A15" s="16" t="n">
        <v>12</v>
      </c>
      <c r="B15" s="17" t="inlineStr">
        <is>
          <t>KY実施</t>
        </is>
      </c>
      <c r="C15" s="17" t="inlineStr">
        <is>
          <t>KY記録</t>
        </is>
      </c>
      <c r="D15" s="17" t="inlineStr">
        <is>
          <t>済/未 の2区分</t>
        </is>
      </c>
      <c r="E15" s="16" t="inlineStr">
        <is>
          <t>推奨</t>
        </is>
      </c>
    </row>
    <row r="16" ht="26" customHeight="1">
      <c r="A16" s="16" t="n">
        <v>13</v>
      </c>
      <c r="B16" s="17" t="inlineStr">
        <is>
          <t>災害区分</t>
        </is>
      </c>
      <c r="C16" s="17" t="inlineStr">
        <is>
          <t>事故記録</t>
        </is>
      </c>
      <c r="D16" s="17" t="inlineStr">
        <is>
          <t>無/軽微/休業/重大 の4区分</t>
        </is>
      </c>
      <c r="E16" s="16" t="inlineStr">
        <is>
          <t>推奨</t>
        </is>
      </c>
    </row>
  </sheetData>
  <mergeCells count="1">
    <mergeCell ref="A1:E1"/>
  </mergeCells>
  <printOptions horizontalCentered="1"/>
  <pageMargins left="0.5" right="0.5" top="0.6" bottom="0.6" header="0.3" footer="0.3"/>
  <pageSetup orientation="portrait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E23"/>
  <sheetViews>
    <sheetView workbookViewId="0">
      <selection activeCell="A1" sqref="A1"/>
    </sheetView>
  </sheetViews>
  <sheetFormatPr baseColWidth="8" defaultRowHeight="15"/>
  <cols>
    <col width="4" customWidth="1" min="1" max="1"/>
    <col width="10" customWidth="1" min="2" max="2"/>
    <col width="26" customWidth="1" min="3" max="3"/>
    <col width="50" customWidth="1" min="4" max="4"/>
    <col width="8" customWidth="1" min="5" max="5"/>
  </cols>
  <sheetData>
    <row r="1" ht="28" customHeight="1">
      <c r="A1" s="4" t="inlineStr">
        <is>
          <t>移行手順チェックリスト（5フェーズ20ステップ）</t>
        </is>
      </c>
    </row>
    <row r="3">
      <c r="A3" s="5" t="inlineStr">
        <is>
          <t>No</t>
        </is>
      </c>
      <c r="B3" s="5" t="inlineStr">
        <is>
          <t>フェーズ</t>
        </is>
      </c>
      <c r="C3" s="5" t="inlineStr">
        <is>
          <t>ステップ</t>
        </is>
      </c>
      <c r="D3" s="5" t="inlineStr">
        <is>
          <t>内容・成果物</t>
        </is>
      </c>
      <c r="E3" s="5" t="inlineStr">
        <is>
          <t>完了</t>
        </is>
      </c>
    </row>
    <row r="4" ht="28" customHeight="1">
      <c r="A4" s="16" t="n">
        <v>1</v>
      </c>
      <c r="B4" s="19" t="inlineStr">
        <is>
          <t>①企画</t>
        </is>
      </c>
      <c r="C4" s="17" t="inlineStr">
        <is>
          <t>現状課題の棚卸し</t>
        </is>
      </c>
      <c r="D4" s="17" t="inlineStr">
        <is>
          <t>Excel運用の二重管理・遅延・誤入力件数を月次集計</t>
        </is>
      </c>
      <c r="E4" s="16" t="inlineStr"/>
    </row>
    <row r="5" ht="28" customHeight="1">
      <c r="A5" s="16" t="n">
        <v>2</v>
      </c>
      <c r="B5" s="19" t="inlineStr">
        <is>
          <t>①企画</t>
        </is>
      </c>
      <c r="C5" s="17" t="inlineStr">
        <is>
          <t>目標KPI設定</t>
        </is>
      </c>
      <c r="D5" s="17" t="inlineStr">
        <is>
          <t>入力時間50%減・元請報告即日化など定量目標</t>
        </is>
      </c>
      <c r="E5" s="16" t="inlineStr"/>
    </row>
    <row r="6" ht="28" customHeight="1">
      <c r="A6" s="16" t="n">
        <v>3</v>
      </c>
      <c r="B6" s="19" t="inlineStr">
        <is>
          <t>①企画</t>
        </is>
      </c>
      <c r="C6" s="17" t="inlineStr">
        <is>
          <t>ステークホルダー洗い出し</t>
        </is>
      </c>
      <c r="D6" s="17" t="inlineStr">
        <is>
          <t>現場・本社・社労士・元請担当 の利害関係者一覧</t>
        </is>
      </c>
      <c r="E6" s="16" t="inlineStr"/>
    </row>
    <row r="7" ht="28" customHeight="1">
      <c r="A7" s="16" t="n">
        <v>4</v>
      </c>
      <c r="B7" s="19" t="inlineStr">
        <is>
          <t>①企画</t>
        </is>
      </c>
      <c r="C7" s="17" t="inlineStr">
        <is>
          <t>予算・期間策定</t>
        </is>
      </c>
      <c r="D7" s="17" t="inlineStr">
        <is>
          <t>月額×ID数×12ヶ月 + 導入支援費の概算</t>
        </is>
      </c>
      <c r="E7" s="16" t="inlineStr"/>
    </row>
    <row r="8" ht="28" customHeight="1">
      <c r="A8" s="16" t="n">
        <v>5</v>
      </c>
      <c r="B8" s="20" t="inlineStr">
        <is>
          <t>②選定</t>
        </is>
      </c>
      <c r="C8" s="17" t="inlineStr">
        <is>
          <t>候補3つに絞り込み</t>
        </is>
      </c>
      <c r="D8" s="17" t="inlineStr">
        <is>
          <t>15サービス比較表 → 選定スコアで上位3つ</t>
        </is>
      </c>
      <c r="E8" s="16" t="inlineStr"/>
    </row>
    <row r="9" ht="28" customHeight="1">
      <c r="A9" s="16" t="n">
        <v>6</v>
      </c>
      <c r="B9" s="20" t="inlineStr">
        <is>
          <t>②選定</t>
        </is>
      </c>
      <c r="C9" s="17" t="inlineStr">
        <is>
          <t>無料トライアル並行</t>
        </is>
      </c>
      <c r="D9" s="17" t="inlineStr">
        <is>
          <t>同じデータで3サービス並行入力</t>
        </is>
      </c>
      <c r="E9" s="16" t="inlineStr"/>
    </row>
    <row r="10" ht="28" customHeight="1">
      <c r="A10" s="16" t="n">
        <v>7</v>
      </c>
      <c r="B10" s="20" t="inlineStr">
        <is>
          <t>②選定</t>
        </is>
      </c>
      <c r="C10" s="17" t="inlineStr">
        <is>
          <t>現場ヒアリング</t>
        </is>
      </c>
      <c r="D10" s="17" t="inlineStr">
        <is>
          <t>実際の使用者にUIテスト・5段階評価</t>
        </is>
      </c>
      <c r="E10" s="16" t="inlineStr"/>
    </row>
    <row r="11" ht="28" customHeight="1">
      <c r="A11" s="16" t="n">
        <v>8</v>
      </c>
      <c r="B11" s="20" t="inlineStr">
        <is>
          <t>②選定</t>
        </is>
      </c>
      <c r="C11" s="17" t="inlineStr">
        <is>
          <t>採用決定・契約</t>
        </is>
      </c>
      <c r="D11" s="17" t="inlineStr">
        <is>
          <t>取締役会・経営会議で承認</t>
        </is>
      </c>
      <c r="E11" s="16" t="inlineStr"/>
    </row>
    <row r="12" ht="28" customHeight="1">
      <c r="A12" s="16" t="n">
        <v>9</v>
      </c>
      <c r="B12" s="21" t="inlineStr">
        <is>
          <t>③準備</t>
        </is>
      </c>
      <c r="C12" s="17" t="inlineStr">
        <is>
          <t>マスタ整備</t>
        </is>
      </c>
      <c r="D12" s="17" t="inlineStr">
        <is>
          <t>社員/職種/現場/元請の4マスタCSV作成</t>
        </is>
      </c>
      <c r="E12" s="16" t="inlineStr"/>
    </row>
    <row r="13" ht="28" customHeight="1">
      <c r="A13" s="16" t="n">
        <v>10</v>
      </c>
      <c r="B13" s="21" t="inlineStr">
        <is>
          <t>③準備</t>
        </is>
      </c>
      <c r="C13" s="17" t="inlineStr">
        <is>
          <t>データクレンジング</t>
        </is>
      </c>
      <c r="D13" s="17" t="inlineStr">
        <is>
          <t>過去Excel から重複・氏名表記揺れを除去</t>
        </is>
      </c>
      <c r="E13" s="16" t="inlineStr"/>
    </row>
    <row r="14" ht="28" customHeight="1">
      <c r="A14" s="16" t="n">
        <v>11</v>
      </c>
      <c r="B14" s="21" t="inlineStr">
        <is>
          <t>③準備</t>
        </is>
      </c>
      <c r="C14" s="17" t="inlineStr">
        <is>
          <t>マッピング表確定</t>
        </is>
      </c>
      <c r="D14" s="17" t="inlineStr">
        <is>
          <t>Excel列 → アプリ項目 の変換ルール確定</t>
        </is>
      </c>
      <c r="E14" s="16" t="inlineStr"/>
    </row>
    <row r="15" ht="28" customHeight="1">
      <c r="A15" s="16" t="n">
        <v>12</v>
      </c>
      <c r="B15" s="21" t="inlineStr">
        <is>
          <t>③準備</t>
        </is>
      </c>
      <c r="C15" s="17" t="inlineStr">
        <is>
          <t>社内研修実施</t>
        </is>
      </c>
      <c r="D15" s="17" t="inlineStr">
        <is>
          <t>現場所長・職長への操作研修（2時間×3回）</t>
        </is>
      </c>
      <c r="E15" s="16" t="inlineStr"/>
    </row>
    <row r="16" ht="28" customHeight="1">
      <c r="A16" s="16" t="n">
        <v>13</v>
      </c>
      <c r="B16" s="18" t="inlineStr">
        <is>
          <t>④並行</t>
        </is>
      </c>
      <c r="C16" s="17" t="inlineStr">
        <is>
          <t>小現場で先行運用</t>
        </is>
      </c>
      <c r="D16" s="17" t="inlineStr">
        <is>
          <t>社員5名・1現場で2週間並行</t>
        </is>
      </c>
      <c r="E16" s="16" t="inlineStr"/>
    </row>
    <row r="17" ht="28" customHeight="1">
      <c r="A17" s="16" t="n">
        <v>14</v>
      </c>
      <c r="B17" s="18" t="inlineStr">
        <is>
          <t>④並行</t>
        </is>
      </c>
      <c r="C17" s="17" t="inlineStr">
        <is>
          <t>差分検証</t>
        </is>
      </c>
      <c r="D17" s="17" t="inlineStr">
        <is>
          <t>Excel合計とアプリ合計の不一致を洗い出し</t>
        </is>
      </c>
      <c r="E17" s="16" t="inlineStr"/>
    </row>
    <row r="18" ht="28" customHeight="1">
      <c r="A18" s="16" t="n">
        <v>15</v>
      </c>
      <c r="B18" s="18" t="inlineStr">
        <is>
          <t>④並行</t>
        </is>
      </c>
      <c r="C18" s="17" t="inlineStr">
        <is>
          <t>元請報告テスト</t>
        </is>
      </c>
      <c r="D18" s="17" t="inlineStr">
        <is>
          <t>実際に元請へアプリ出力で提出してOKもらう</t>
        </is>
      </c>
      <c r="E18" s="16" t="inlineStr"/>
    </row>
    <row r="19" ht="28" customHeight="1">
      <c r="A19" s="16" t="n">
        <v>16</v>
      </c>
      <c r="B19" s="18" t="inlineStr">
        <is>
          <t>④並行</t>
        </is>
      </c>
      <c r="C19" s="17" t="inlineStr">
        <is>
          <t>社労士・会計事務所連携</t>
        </is>
      </c>
      <c r="D19" s="17" t="inlineStr">
        <is>
          <t>賃金台帳・労務費CSVの受け渡しテスト</t>
        </is>
      </c>
      <c r="E19" s="16" t="inlineStr"/>
    </row>
    <row r="20" ht="28" customHeight="1">
      <c r="A20" s="16" t="n">
        <v>17</v>
      </c>
      <c r="B20" s="22" t="inlineStr">
        <is>
          <t>⑤本番</t>
        </is>
      </c>
      <c r="C20" s="17" t="inlineStr">
        <is>
          <t>全現場展開</t>
        </is>
      </c>
      <c r="D20" s="17" t="inlineStr">
        <is>
          <t>小現場から順次・最後に基幹現場へ</t>
        </is>
      </c>
      <c r="E20" s="16" t="inlineStr"/>
    </row>
    <row r="21" ht="28" customHeight="1">
      <c r="A21" s="16" t="n">
        <v>18</v>
      </c>
      <c r="B21" s="22" t="inlineStr">
        <is>
          <t>⑤本番</t>
        </is>
      </c>
      <c r="C21" s="17" t="inlineStr">
        <is>
          <t>Excel運用停止</t>
        </is>
      </c>
      <c r="D21" s="17" t="inlineStr">
        <is>
          <t>完全停止日を全社通達・印刷物の廃止</t>
        </is>
      </c>
      <c r="E21" s="16" t="inlineStr"/>
    </row>
    <row r="22" ht="28" customHeight="1">
      <c r="A22" s="16" t="n">
        <v>19</v>
      </c>
      <c r="B22" s="22" t="inlineStr">
        <is>
          <t>⑤本番</t>
        </is>
      </c>
      <c r="C22" s="17" t="inlineStr">
        <is>
          <t>月次レビュー</t>
        </is>
      </c>
      <c r="D22" s="17" t="inlineStr">
        <is>
          <t>入力時間・誤入力・元請対応の3指標を毎月確認</t>
        </is>
      </c>
      <c r="E22" s="16" t="inlineStr"/>
    </row>
    <row r="23" ht="28" customHeight="1">
      <c r="A23" s="16" t="n">
        <v>20</v>
      </c>
      <c r="B23" s="22" t="inlineStr">
        <is>
          <t>⑤本番</t>
        </is>
      </c>
      <c r="C23" s="17" t="inlineStr">
        <is>
          <t>年次再評価</t>
        </is>
      </c>
      <c r="D23" s="17" t="inlineStr">
        <is>
          <t>1年後にコスト・効果を再評価し継続/切替判断</t>
        </is>
      </c>
      <c r="E23" s="16" t="inlineStr"/>
    </row>
  </sheetData>
  <mergeCells count="1">
    <mergeCell ref="A1:E1"/>
  </mergeCells>
  <dataValidations count="1">
    <dataValidation sqref="E4:E23" showDropDown="0" showInputMessage="0" showErrorMessage="0" allowBlank="1" type="list">
      <formula1>"未,着手,完了"</formula1>
    </dataValidation>
  </dataValidations>
  <printOptions horizontalCentered="1"/>
  <pageMargins left="0.5" right="0.5" top="0.6" bottom="0.6" header="0.3" footer="0.3"/>
  <pageSetup orientation="landscape"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F11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8" customHeight="1">
      <c r="A1" s="4" t="inlineStr">
        <is>
          <t>コスト試算（3シナリオ・5年TCO）</t>
        </is>
      </c>
    </row>
    <row r="3">
      <c r="A3" s="5" t="inlineStr">
        <is>
          <t>No</t>
        </is>
      </c>
      <c r="B3" s="5" t="inlineStr">
        <is>
          <t>項目</t>
        </is>
      </c>
      <c r="C3" s="5" t="inlineStr">
        <is>
          <t>小規模(5ID)</t>
        </is>
      </c>
      <c r="D3" s="5" t="inlineStr">
        <is>
          <t>中規模(20ID)</t>
        </is>
      </c>
      <c r="E3" s="5" t="inlineStr">
        <is>
          <t>大規模(50ID)</t>
        </is>
      </c>
      <c r="F3" s="5" t="inlineStr">
        <is>
          <t>備考</t>
        </is>
      </c>
    </row>
    <row r="4" ht="22" customHeight="1">
      <c r="A4" s="23" t="n">
        <v>1</v>
      </c>
      <c r="B4" s="24" t="inlineStr">
        <is>
          <t>月額ID単価</t>
        </is>
      </c>
      <c r="C4" s="25" t="n">
        <v>1500</v>
      </c>
      <c r="D4" s="25" t="n">
        <v>1200</v>
      </c>
      <c r="E4" s="23" t="n">
        <v>1000</v>
      </c>
      <c r="F4" s="23" t="inlineStr">
        <is>
          <t>値引きあり</t>
        </is>
      </c>
    </row>
    <row r="5" ht="22" customHeight="1">
      <c r="A5" s="23" t="n">
        <v>2</v>
      </c>
      <c r="B5" s="24" t="inlineStr">
        <is>
          <t>月額合計</t>
        </is>
      </c>
      <c r="C5" s="25" t="n">
        <v>7500</v>
      </c>
      <c r="D5" s="25" t="n">
        <v>24000</v>
      </c>
      <c r="E5" s="25" t="n">
        <v>50000</v>
      </c>
      <c r="F5" s="23">
        <f>C4*5 等</f>
        <v/>
      </c>
    </row>
    <row r="6" ht="22" customHeight="1">
      <c r="A6" s="23" t="n">
        <v>3</v>
      </c>
      <c r="B6" s="24" t="inlineStr">
        <is>
          <t>初期導入費</t>
        </is>
      </c>
      <c r="C6" s="25" t="n">
        <v>50000</v>
      </c>
      <c r="D6" s="25" t="n">
        <v>150000</v>
      </c>
      <c r="E6" s="25" t="n">
        <v>300000</v>
      </c>
      <c r="F6" s="23" t="inlineStr">
        <is>
          <t>一括</t>
        </is>
      </c>
    </row>
    <row r="7" ht="22" customHeight="1">
      <c r="A7" s="23" t="n">
        <v>4</v>
      </c>
      <c r="B7" s="24" t="inlineStr">
        <is>
          <t>研修費</t>
        </is>
      </c>
      <c r="C7" s="25" t="n">
        <v>30000</v>
      </c>
      <c r="D7" s="25" t="n">
        <v>80000</v>
      </c>
      <c r="E7" s="25" t="n">
        <v>200000</v>
      </c>
      <c r="F7" s="23" t="inlineStr">
        <is>
          <t>一括</t>
        </is>
      </c>
    </row>
    <row r="8" ht="22" customHeight="1">
      <c r="A8" s="23" t="n">
        <v>5</v>
      </c>
      <c r="B8" s="24" t="inlineStr">
        <is>
          <t>年額（月額×12）</t>
        </is>
      </c>
      <c r="C8" s="25" t="n">
        <v>90000</v>
      </c>
      <c r="D8" s="25" t="n">
        <v>288000</v>
      </c>
      <c r="E8" s="25" t="n">
        <v>600000</v>
      </c>
      <c r="F8" s="23" t="inlineStr">
        <is>
          <t>計算</t>
        </is>
      </c>
    </row>
    <row r="9" ht="22" customHeight="1">
      <c r="A9" s="23" t="n">
        <v>6</v>
      </c>
      <c r="B9" s="24" t="inlineStr">
        <is>
          <t>5年TCO（年額×5 + 初期）</t>
        </is>
      </c>
      <c r="C9" s="25" t="n">
        <v>530000</v>
      </c>
      <c r="D9" s="25" t="n">
        <v>1670000</v>
      </c>
      <c r="E9" s="25" t="n">
        <v>3500000</v>
      </c>
      <c r="F9" s="23" t="inlineStr">
        <is>
          <t>計算</t>
        </is>
      </c>
    </row>
    <row r="10" ht="22" customHeight="1">
      <c r="A10" s="23" t="n">
        <v>7</v>
      </c>
      <c r="B10" s="24" t="inlineStr">
        <is>
          <t>削減人件費（年）</t>
        </is>
      </c>
      <c r="C10" s="25" t="n">
        <v>600000</v>
      </c>
      <c r="D10" s="25" t="n">
        <v>1800000</v>
      </c>
      <c r="E10" s="25" t="n">
        <v>4200000</v>
      </c>
      <c r="F10" s="23" t="inlineStr">
        <is>
          <t>@2,500円×時間</t>
        </is>
      </c>
    </row>
    <row r="11" ht="22" customHeight="1">
      <c r="A11" s="26" t="n">
        <v>8</v>
      </c>
      <c r="B11" s="27" t="inlineStr">
        <is>
          <t>ROI（5年）</t>
        </is>
      </c>
      <c r="C11" s="26" t="inlineStr">
        <is>
          <t>+283%</t>
        </is>
      </c>
      <c r="D11" s="26" t="inlineStr">
        <is>
          <t>+439%</t>
        </is>
      </c>
      <c r="E11" s="26" t="inlineStr">
        <is>
          <t>+500%</t>
        </is>
      </c>
      <c r="F11" s="26" t="inlineStr">
        <is>
          <t>回収&gt;支出</t>
        </is>
      </c>
    </row>
  </sheetData>
  <mergeCells count="1">
    <mergeCell ref="A1:F1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8" t="inlineStr">
        <is>
          <t>使い方</t>
        </is>
      </c>
    </row>
    <row r="3">
      <c r="A3" s="29" t="inlineStr">
        <is>
          <t>■ 出面表 Excel→アプリ移行シート 完全版 使い方</t>
        </is>
      </c>
    </row>
    <row r="4">
      <c r="A4" s="29" t="inlineStr"/>
    </row>
    <row r="5">
      <c r="A5" s="29" t="inlineStr">
        <is>
          <t>【シート構成】</t>
        </is>
      </c>
    </row>
    <row r="6">
      <c r="A6" s="29" t="inlineStr">
        <is>
          <t>1.「移行の概要」: 移行3段階・失敗パターン</t>
        </is>
      </c>
    </row>
    <row r="7">
      <c r="A7" s="29" t="inlineStr">
        <is>
          <t>2.「15サービス比較」: 主要15サービスを11軸で比較（A3横で印刷推奨）</t>
        </is>
      </c>
    </row>
    <row r="8">
      <c r="A8" s="29" t="inlineStr">
        <is>
          <t>3.「選定スコアシート」: 重み×評価 で候補3つを定量比較</t>
        </is>
      </c>
    </row>
    <row r="9">
      <c r="A9" s="29" t="inlineStr">
        <is>
          <t>4.「データマッピング」: Excel列→アプリ項目の変換ルール</t>
        </is>
      </c>
    </row>
    <row r="10">
      <c r="A10" s="29" t="inlineStr">
        <is>
          <t>5.「移行手順CL」: 5フェーズ20ステップのチェックリスト</t>
        </is>
      </c>
    </row>
    <row r="11">
      <c r="A11" s="29" t="inlineStr">
        <is>
          <t>6.「コスト試算」: 小規模/中規模/大規模の5年TCOとROI</t>
        </is>
      </c>
    </row>
    <row r="12">
      <c r="A12" s="29" t="inlineStr"/>
    </row>
    <row r="13">
      <c r="A13" s="29" t="inlineStr">
        <is>
          <t>【推奨進め方】</t>
        </is>
      </c>
    </row>
    <row r="14">
      <c r="A14" s="29" t="inlineStr">
        <is>
          <t>①現状課題を「移行手順CL①企画」で棚卸し</t>
        </is>
      </c>
    </row>
    <row r="15">
      <c r="A15" s="29" t="inlineStr">
        <is>
          <t>②「15サービス比較」で候補を5〜10に絞る</t>
        </is>
      </c>
    </row>
    <row r="16">
      <c r="A16" s="29" t="inlineStr">
        <is>
          <t>③「選定スコアシート」に候補3つを入力し加重スコア計算</t>
        </is>
      </c>
    </row>
    <row r="17">
      <c r="A17" s="29" t="inlineStr">
        <is>
          <t>④「データマッピング」でExcel列を整理</t>
        </is>
      </c>
    </row>
    <row r="18">
      <c r="A18" s="29" t="inlineStr">
        <is>
          <t>⑤「移行手順CL」を1ステップずつ実行</t>
        </is>
      </c>
    </row>
    <row r="19">
      <c r="A19" s="29" t="inlineStr"/>
    </row>
    <row r="20">
      <c r="A20" s="29" t="inlineStr">
        <is>
          <t>【元請主導現場の注意】</t>
        </is>
      </c>
    </row>
    <row r="21">
      <c r="A21" s="29" t="inlineStr">
        <is>
          <t>・Buildee / GreenSite は元請が指定する場合あり</t>
        </is>
      </c>
    </row>
    <row r="22">
      <c r="A22" s="29" t="inlineStr">
        <is>
          <t>・選定スコアの「元請対応」重みを30%以上に</t>
        </is>
      </c>
    </row>
    <row r="23">
      <c r="A23" s="29" t="inlineStr"/>
    </row>
    <row r="24">
      <c r="A24" s="29" t="inlineStr">
        <is>
          <t>【ID数の数え方】</t>
        </is>
      </c>
    </row>
    <row r="25">
      <c r="A25" s="29" t="inlineStr">
        <is>
          <t>・現場入力する人全員（職長・元請社員含む）</t>
        </is>
      </c>
    </row>
    <row r="26">
      <c r="A26" s="29" t="inlineStr">
        <is>
          <t>・読み取り専用は無料or低額の場合あり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2026-05-12T09:07:15Z</dcterms:created>
  <dcterms:modified xmlns:dcterms="http://purl.org/dc/terms/" xmlns:xsi="http://www.w3.org/2001/XMLSchema-instance" xsi:type="dcterms:W3CDTF">2026-05-12T09:07:15Z</dcterms:modified>
</cp:coreProperties>
</file>