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月次記録" sheetId="1" state="visible" r:id="rId1"/>
    <sheet xmlns:r="http://schemas.openxmlformats.org/officeDocument/2006/relationships" name="目標管理" sheetId="2" state="visible" r:id="rId2"/>
    <sheet xmlns:r="http://schemas.openxmlformats.org/officeDocument/2006/relationships" name="iDeCo" sheetId="3" state="visible" r:id="rId3"/>
    <sheet xmlns:r="http://schemas.openxmlformats.org/officeDocument/2006/relationships" name="NISA" sheetId="4" state="visible" r:id="rId4"/>
    <sheet xmlns:r="http://schemas.openxmlformats.org/officeDocument/2006/relationships" name="利息計算" sheetId="5" state="visible" r:id="rId5"/>
    <sheet xmlns:r="http://schemas.openxmlformats.org/officeDocument/2006/relationships" name="使い方" sheetId="6" state="visible" r:id="rId6"/>
  </sheets>
  <definedNames>
    <definedName name="_xlnm.Print_Titles" localSheetId="0">'月次記録'!$1:$1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¥&quot;#,##0"/>
    <numFmt numFmtId="165" formatCode="0.0%"/>
    <numFmt numFmtId="166" formatCode="&quot;¥&quot;#,##0;[Red]-&quot;¥&quot;#,##0"/>
  </numFmts>
  <fonts count="7">
    <font>
      <name val="Calibri"/>
      <family val="2"/>
      <color theme="1"/>
      <sz val="11"/>
      <scheme val="minor"/>
    </font>
    <font>
      <name val="ＭＳ Ｐゴシック"/>
      <b val="1"/>
      <sz val="11"/>
    </font>
    <font>
      <name val="ＭＳ Ｐゴシック"/>
      <sz val="10"/>
    </font>
    <font>
      <name val="ＭＳ Ｐゴシック"/>
      <sz val="11"/>
    </font>
    <font>
      <name val="ＭＳ Ｐゴシック"/>
      <b val="1"/>
      <sz val="10"/>
    </font>
    <font>
      <name val="ＭＳ Ｐゴシック"/>
      <sz val="9"/>
    </font>
    <font>
      <name val="ＭＳ Ｐゴシック"/>
      <b val="1"/>
      <sz val="14"/>
    </font>
  </fonts>
  <fills count="4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pivotButton="0" quotePrefix="0" xfId="0"/>
    <xf numFmtId="164" fontId="2" fillId="0" borderId="1" pivotButton="0" quotePrefix="0" xfId="0"/>
    <xf numFmtId="165" fontId="2" fillId="0" borderId="1" pivotButton="0" quotePrefix="0" xfId="0"/>
    <xf numFmtId="0" fontId="1" fillId="2" borderId="1" applyAlignment="1" pivotButton="0" quotePrefix="0" xfId="0">
      <alignment horizontal="center"/>
    </xf>
    <xf numFmtId="166" fontId="2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3" borderId="1" pivotButton="0" quotePrefix="0" xfId="0"/>
    <xf numFmtId="0" fontId="3" fillId="0" borderId="1" pivotButton="0" quotePrefix="0" xfId="0"/>
    <xf numFmtId="0" fontId="4" fillId="2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0" fontId="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7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2" customWidth="1" min="4" max="4"/>
    <col width="14" customWidth="1" min="5" max="5"/>
    <col width="12" customWidth="1" min="6" max="6"/>
    <col width="10" customWidth="1" min="7" max="7"/>
    <col width="24" customWidth="1" min="8" max="8"/>
  </cols>
  <sheetData>
    <row r="1" ht="24" customHeight="1">
      <c r="A1" s="1" t="inlineStr">
        <is>
          <t>年月</t>
        </is>
      </c>
      <c r="B1" s="1" t="inlineStr">
        <is>
          <t>収入</t>
        </is>
      </c>
      <c r="C1" s="1" t="inlineStr">
        <is>
          <t>支出</t>
        </is>
      </c>
      <c r="D1" s="1" t="inlineStr">
        <is>
          <t>貯蓄額</t>
        </is>
      </c>
      <c r="E1" s="1" t="inlineStr">
        <is>
          <t>累計貯蓄</t>
        </is>
      </c>
      <c r="F1" s="1" t="inlineStr">
        <is>
          <t>目標額</t>
        </is>
      </c>
      <c r="G1" s="1" t="inlineStr">
        <is>
          <t>達成率</t>
        </is>
      </c>
      <c r="H1" s="1" t="inlineStr">
        <is>
          <t>メモ</t>
        </is>
      </c>
    </row>
    <row r="2">
      <c r="A2" s="2" t="inlineStr">
        <is>
          <t>2026/01</t>
        </is>
      </c>
      <c r="B2" s="3" t="n"/>
      <c r="C2" s="3" t="n"/>
      <c r="D2" s="3">
        <f>IFERROR(B2-C2,"")</f>
        <v/>
      </c>
      <c r="E2" s="3">
        <f>IFERROR(D2,"")</f>
        <v/>
      </c>
      <c r="F2" s="3" t="n"/>
      <c r="G2" s="4">
        <f>IFERROR(D2/F2,"")</f>
        <v/>
      </c>
      <c r="H2" s="2" t="n"/>
    </row>
    <row r="3">
      <c r="A3" s="2" t="inlineStr">
        <is>
          <t>2026/02</t>
        </is>
      </c>
      <c r="B3" s="3" t="n"/>
      <c r="C3" s="3" t="n"/>
      <c r="D3" s="3">
        <f>IFERROR(B3-C3,"")</f>
        <v/>
      </c>
      <c r="E3" s="3">
        <f>IFERROR(E2+D3,"")</f>
        <v/>
      </c>
      <c r="F3" s="3" t="n"/>
      <c r="G3" s="4">
        <f>IFERROR(D3/F3,"")</f>
        <v/>
      </c>
      <c r="H3" s="2" t="n"/>
    </row>
    <row r="4">
      <c r="A4" s="2" t="inlineStr">
        <is>
          <t>2026/03</t>
        </is>
      </c>
      <c r="B4" s="3" t="n"/>
      <c r="C4" s="3" t="n"/>
      <c r="D4" s="3">
        <f>IFERROR(B4-C4,"")</f>
        <v/>
      </c>
      <c r="E4" s="3">
        <f>IFERROR(E3+D4,"")</f>
        <v/>
      </c>
      <c r="F4" s="3" t="n"/>
      <c r="G4" s="4">
        <f>IFERROR(D4/F4,"")</f>
        <v/>
      </c>
      <c r="H4" s="2" t="n"/>
    </row>
    <row r="5">
      <c r="A5" s="2" t="inlineStr">
        <is>
          <t>2026/04</t>
        </is>
      </c>
      <c r="B5" s="3" t="n"/>
      <c r="C5" s="3" t="n"/>
      <c r="D5" s="3">
        <f>IFERROR(B5-C5,"")</f>
        <v/>
      </c>
      <c r="E5" s="3">
        <f>IFERROR(E4+D5,"")</f>
        <v/>
      </c>
      <c r="F5" s="3" t="n"/>
      <c r="G5" s="4">
        <f>IFERROR(D5/F5,"")</f>
        <v/>
      </c>
      <c r="H5" s="2" t="n"/>
    </row>
    <row r="6">
      <c r="A6" s="2" t="inlineStr">
        <is>
          <t>2026/05</t>
        </is>
      </c>
      <c r="B6" s="3" t="n"/>
      <c r="C6" s="3" t="n"/>
      <c r="D6" s="3">
        <f>IFERROR(B6-C6,"")</f>
        <v/>
      </c>
      <c r="E6" s="3">
        <f>IFERROR(E5+D6,"")</f>
        <v/>
      </c>
      <c r="F6" s="3" t="n"/>
      <c r="G6" s="4">
        <f>IFERROR(D6/F6,"")</f>
        <v/>
      </c>
      <c r="H6" s="2" t="n"/>
    </row>
    <row r="7">
      <c r="A7" s="2" t="inlineStr">
        <is>
          <t>2026/06</t>
        </is>
      </c>
      <c r="B7" s="3" t="n"/>
      <c r="C7" s="3" t="n"/>
      <c r="D7" s="3">
        <f>IFERROR(B7-C7,"")</f>
        <v/>
      </c>
      <c r="E7" s="3">
        <f>IFERROR(E6+D7,"")</f>
        <v/>
      </c>
      <c r="F7" s="3" t="n"/>
      <c r="G7" s="4">
        <f>IFERROR(D7/F7,"")</f>
        <v/>
      </c>
      <c r="H7" s="2" t="n"/>
    </row>
    <row r="8">
      <c r="A8" s="2" t="inlineStr">
        <is>
          <t>2026/07</t>
        </is>
      </c>
      <c r="B8" s="3" t="n"/>
      <c r="C8" s="3" t="n"/>
      <c r="D8" s="3">
        <f>IFERROR(B8-C8,"")</f>
        <v/>
      </c>
      <c r="E8" s="3">
        <f>IFERROR(E7+D8,"")</f>
        <v/>
      </c>
      <c r="F8" s="3" t="n"/>
      <c r="G8" s="4">
        <f>IFERROR(D8/F8,"")</f>
        <v/>
      </c>
      <c r="H8" s="2" t="n"/>
    </row>
    <row r="9">
      <c r="A9" s="2" t="inlineStr">
        <is>
          <t>2026/08</t>
        </is>
      </c>
      <c r="B9" s="3" t="n"/>
      <c r="C9" s="3" t="n"/>
      <c r="D9" s="3">
        <f>IFERROR(B9-C9,"")</f>
        <v/>
      </c>
      <c r="E9" s="3">
        <f>IFERROR(E8+D9,"")</f>
        <v/>
      </c>
      <c r="F9" s="3" t="n"/>
      <c r="G9" s="4">
        <f>IFERROR(D9/F9,"")</f>
        <v/>
      </c>
      <c r="H9" s="2" t="n"/>
    </row>
    <row r="10">
      <c r="A10" s="2" t="inlineStr">
        <is>
          <t>2026/09</t>
        </is>
      </c>
      <c r="B10" s="3" t="n"/>
      <c r="C10" s="3" t="n"/>
      <c r="D10" s="3">
        <f>IFERROR(B10-C10,"")</f>
        <v/>
      </c>
      <c r="E10" s="3">
        <f>IFERROR(E9+D10,"")</f>
        <v/>
      </c>
      <c r="F10" s="3" t="n"/>
      <c r="G10" s="4">
        <f>IFERROR(D10/F10,"")</f>
        <v/>
      </c>
      <c r="H10" s="2" t="n"/>
    </row>
    <row r="11">
      <c r="A11" s="2" t="inlineStr">
        <is>
          <t>2026/10</t>
        </is>
      </c>
      <c r="B11" s="3" t="n"/>
      <c r="C11" s="3" t="n"/>
      <c r="D11" s="3">
        <f>IFERROR(B11-C11,"")</f>
        <v/>
      </c>
      <c r="E11" s="3">
        <f>IFERROR(E10+D11,"")</f>
        <v/>
      </c>
      <c r="F11" s="3" t="n"/>
      <c r="G11" s="4">
        <f>IFERROR(D11/F11,"")</f>
        <v/>
      </c>
      <c r="H11" s="2" t="n"/>
    </row>
    <row r="12">
      <c r="A12" s="2" t="inlineStr">
        <is>
          <t>2026/11</t>
        </is>
      </c>
      <c r="B12" s="3" t="n"/>
      <c r="C12" s="3" t="n"/>
      <c r="D12" s="3">
        <f>IFERROR(B12-C12,"")</f>
        <v/>
      </c>
      <c r="E12" s="3">
        <f>IFERROR(E11+D12,"")</f>
        <v/>
      </c>
      <c r="F12" s="3" t="n"/>
      <c r="G12" s="4">
        <f>IFERROR(D12/F12,"")</f>
        <v/>
      </c>
      <c r="H12" s="2" t="n"/>
    </row>
    <row r="13">
      <c r="A13" s="2" t="inlineStr">
        <is>
          <t>2026/12</t>
        </is>
      </c>
      <c r="B13" s="3" t="n"/>
      <c r="C13" s="3" t="n"/>
      <c r="D13" s="3">
        <f>IFERROR(B13-C13,"")</f>
        <v/>
      </c>
      <c r="E13" s="3">
        <f>IFERROR(E12+D13,"")</f>
        <v/>
      </c>
      <c r="F13" s="3" t="n"/>
      <c r="G13" s="4">
        <f>IFERROR(D13/F13,"")</f>
        <v/>
      </c>
      <c r="H13" s="2" t="n"/>
    </row>
    <row r="14">
      <c r="A14" s="2" t="inlineStr">
        <is>
          <t>2027/01</t>
        </is>
      </c>
      <c r="B14" s="3" t="n"/>
      <c r="C14" s="3" t="n"/>
      <c r="D14" s="3">
        <f>IFERROR(B14-C14,"")</f>
        <v/>
      </c>
      <c r="E14" s="3">
        <f>IFERROR(E13+D14,"")</f>
        <v/>
      </c>
      <c r="F14" s="3" t="n"/>
      <c r="G14" s="4">
        <f>IFERROR(D14/F14,"")</f>
        <v/>
      </c>
      <c r="H14" s="2" t="n"/>
    </row>
    <row r="15">
      <c r="A15" s="2" t="inlineStr">
        <is>
          <t>2027/02</t>
        </is>
      </c>
      <c r="B15" s="3" t="n"/>
      <c r="C15" s="3" t="n"/>
      <c r="D15" s="3">
        <f>IFERROR(B15-C15,"")</f>
        <v/>
      </c>
      <c r="E15" s="3">
        <f>IFERROR(E14+D15,"")</f>
        <v/>
      </c>
      <c r="F15" s="3" t="n"/>
      <c r="G15" s="4">
        <f>IFERROR(D15/F15,"")</f>
        <v/>
      </c>
      <c r="H15" s="2" t="n"/>
    </row>
    <row r="16">
      <c r="A16" s="2" t="inlineStr">
        <is>
          <t>2027/03</t>
        </is>
      </c>
      <c r="B16" s="3" t="n"/>
      <c r="C16" s="3" t="n"/>
      <c r="D16" s="3">
        <f>IFERROR(B16-C16,"")</f>
        <v/>
      </c>
      <c r="E16" s="3">
        <f>IFERROR(E15+D16,"")</f>
        <v/>
      </c>
      <c r="F16" s="3" t="n"/>
      <c r="G16" s="4">
        <f>IFERROR(D16/F16,"")</f>
        <v/>
      </c>
      <c r="H16" s="2" t="n"/>
    </row>
    <row r="17">
      <c r="A17" s="2" t="inlineStr">
        <is>
          <t>2027/04</t>
        </is>
      </c>
      <c r="B17" s="3" t="n"/>
      <c r="C17" s="3" t="n"/>
      <c r="D17" s="3">
        <f>IFERROR(B17-C17,"")</f>
        <v/>
      </c>
      <c r="E17" s="3">
        <f>IFERROR(E16+D17,"")</f>
        <v/>
      </c>
      <c r="F17" s="3" t="n"/>
      <c r="G17" s="4">
        <f>IFERROR(D17/F17,"")</f>
        <v/>
      </c>
      <c r="H17" s="2" t="n"/>
    </row>
    <row r="18">
      <c r="A18" s="2" t="inlineStr">
        <is>
          <t>2027/05</t>
        </is>
      </c>
      <c r="B18" s="3" t="n"/>
      <c r="C18" s="3" t="n"/>
      <c r="D18" s="3">
        <f>IFERROR(B18-C18,"")</f>
        <v/>
      </c>
      <c r="E18" s="3">
        <f>IFERROR(E17+D18,"")</f>
        <v/>
      </c>
      <c r="F18" s="3" t="n"/>
      <c r="G18" s="4">
        <f>IFERROR(D18/F18,"")</f>
        <v/>
      </c>
      <c r="H18" s="2" t="n"/>
    </row>
    <row r="19">
      <c r="A19" s="2" t="inlineStr">
        <is>
          <t>2027/06</t>
        </is>
      </c>
      <c r="B19" s="3" t="n"/>
      <c r="C19" s="3" t="n"/>
      <c r="D19" s="3">
        <f>IFERROR(B19-C19,"")</f>
        <v/>
      </c>
      <c r="E19" s="3">
        <f>IFERROR(E18+D19,"")</f>
        <v/>
      </c>
      <c r="F19" s="3" t="n"/>
      <c r="G19" s="4">
        <f>IFERROR(D19/F19,"")</f>
        <v/>
      </c>
      <c r="H19" s="2" t="n"/>
    </row>
    <row r="20">
      <c r="A20" s="2" t="inlineStr">
        <is>
          <t>2027/07</t>
        </is>
      </c>
      <c r="B20" s="3" t="n"/>
      <c r="C20" s="3" t="n"/>
      <c r="D20" s="3">
        <f>IFERROR(B20-C20,"")</f>
        <v/>
      </c>
      <c r="E20" s="3">
        <f>IFERROR(E19+D20,"")</f>
        <v/>
      </c>
      <c r="F20" s="3" t="n"/>
      <c r="G20" s="4">
        <f>IFERROR(D20/F20,"")</f>
        <v/>
      </c>
      <c r="H20" s="2" t="n"/>
    </row>
    <row r="21">
      <c r="A21" s="2" t="inlineStr">
        <is>
          <t>2027/08</t>
        </is>
      </c>
      <c r="B21" s="3" t="n"/>
      <c r="C21" s="3" t="n"/>
      <c r="D21" s="3">
        <f>IFERROR(B21-C21,"")</f>
        <v/>
      </c>
      <c r="E21" s="3">
        <f>IFERROR(E20+D21,"")</f>
        <v/>
      </c>
      <c r="F21" s="3" t="n"/>
      <c r="G21" s="4">
        <f>IFERROR(D21/F21,"")</f>
        <v/>
      </c>
      <c r="H21" s="2" t="n"/>
    </row>
    <row r="22">
      <c r="A22" s="2" t="inlineStr">
        <is>
          <t>2027/09</t>
        </is>
      </c>
      <c r="B22" s="3" t="n"/>
      <c r="C22" s="3" t="n"/>
      <c r="D22" s="3">
        <f>IFERROR(B22-C22,"")</f>
        <v/>
      </c>
      <c r="E22" s="3">
        <f>IFERROR(E21+D22,"")</f>
        <v/>
      </c>
      <c r="F22" s="3" t="n"/>
      <c r="G22" s="4">
        <f>IFERROR(D22/F22,"")</f>
        <v/>
      </c>
      <c r="H22" s="2" t="n"/>
    </row>
    <row r="23">
      <c r="A23" s="2" t="inlineStr">
        <is>
          <t>2027/10</t>
        </is>
      </c>
      <c r="B23" s="3" t="n"/>
      <c r="C23" s="3" t="n"/>
      <c r="D23" s="3">
        <f>IFERROR(B23-C23,"")</f>
        <v/>
      </c>
      <c r="E23" s="3">
        <f>IFERROR(E22+D23,"")</f>
        <v/>
      </c>
      <c r="F23" s="3" t="n"/>
      <c r="G23" s="4">
        <f>IFERROR(D23/F23,"")</f>
        <v/>
      </c>
      <c r="H23" s="2" t="n"/>
    </row>
    <row r="24">
      <c r="A24" s="2" t="inlineStr">
        <is>
          <t>2027/11</t>
        </is>
      </c>
      <c r="B24" s="3" t="n"/>
      <c r="C24" s="3" t="n"/>
      <c r="D24" s="3">
        <f>IFERROR(B24-C24,"")</f>
        <v/>
      </c>
      <c r="E24" s="3">
        <f>IFERROR(E23+D24,"")</f>
        <v/>
      </c>
      <c r="F24" s="3" t="n"/>
      <c r="G24" s="4">
        <f>IFERROR(D24/F24,"")</f>
        <v/>
      </c>
      <c r="H24" s="2" t="n"/>
    </row>
    <row r="25">
      <c r="A25" s="2" t="inlineStr">
        <is>
          <t>2027/12</t>
        </is>
      </c>
      <c r="B25" s="3" t="n"/>
      <c r="C25" s="3" t="n"/>
      <c r="D25" s="3">
        <f>IFERROR(B25-C25,"")</f>
        <v/>
      </c>
      <c r="E25" s="3">
        <f>IFERROR(E24+D25,"")</f>
        <v/>
      </c>
      <c r="F25" s="3" t="n"/>
      <c r="G25" s="4">
        <f>IFERROR(D25/F25,"")</f>
        <v/>
      </c>
      <c r="H25" s="2" t="n"/>
    </row>
    <row r="26">
      <c r="A26" s="2" t="inlineStr">
        <is>
          <t>2028/01</t>
        </is>
      </c>
      <c r="B26" s="3" t="n"/>
      <c r="C26" s="3" t="n"/>
      <c r="D26" s="3">
        <f>IFERROR(B26-C26,"")</f>
        <v/>
      </c>
      <c r="E26" s="3">
        <f>IFERROR(E25+D26,"")</f>
        <v/>
      </c>
      <c r="F26" s="3" t="n"/>
      <c r="G26" s="4">
        <f>IFERROR(D26/F26,"")</f>
        <v/>
      </c>
      <c r="H26" s="2" t="n"/>
    </row>
    <row r="27">
      <c r="A27" s="2" t="inlineStr">
        <is>
          <t>2028/02</t>
        </is>
      </c>
      <c r="B27" s="3" t="n"/>
      <c r="C27" s="3" t="n"/>
      <c r="D27" s="3">
        <f>IFERROR(B27-C27,"")</f>
        <v/>
      </c>
      <c r="E27" s="3">
        <f>IFERROR(E26+D27,"")</f>
        <v/>
      </c>
      <c r="F27" s="3" t="n"/>
      <c r="G27" s="4">
        <f>IFERROR(D27/F27,"")</f>
        <v/>
      </c>
      <c r="H27" s="2" t="n"/>
    </row>
    <row r="28">
      <c r="A28" s="2" t="inlineStr">
        <is>
          <t>2028/03</t>
        </is>
      </c>
      <c r="B28" s="3" t="n"/>
      <c r="C28" s="3" t="n"/>
      <c r="D28" s="3">
        <f>IFERROR(B28-C28,"")</f>
        <v/>
      </c>
      <c r="E28" s="3">
        <f>IFERROR(E27+D28,"")</f>
        <v/>
      </c>
      <c r="F28" s="3" t="n"/>
      <c r="G28" s="4">
        <f>IFERROR(D28/F28,"")</f>
        <v/>
      </c>
      <c r="H28" s="2" t="n"/>
    </row>
    <row r="29">
      <c r="A29" s="2" t="inlineStr">
        <is>
          <t>2028/04</t>
        </is>
      </c>
      <c r="B29" s="3" t="n"/>
      <c r="C29" s="3" t="n"/>
      <c r="D29" s="3">
        <f>IFERROR(B29-C29,"")</f>
        <v/>
      </c>
      <c r="E29" s="3">
        <f>IFERROR(E28+D29,"")</f>
        <v/>
      </c>
      <c r="F29" s="3" t="n"/>
      <c r="G29" s="4">
        <f>IFERROR(D29/F29,"")</f>
        <v/>
      </c>
      <c r="H29" s="2" t="n"/>
    </row>
    <row r="30">
      <c r="A30" s="2" t="inlineStr">
        <is>
          <t>2028/05</t>
        </is>
      </c>
      <c r="B30" s="3" t="n"/>
      <c r="C30" s="3" t="n"/>
      <c r="D30" s="3">
        <f>IFERROR(B30-C30,"")</f>
        <v/>
      </c>
      <c r="E30" s="3">
        <f>IFERROR(E29+D30,"")</f>
        <v/>
      </c>
      <c r="F30" s="3" t="n"/>
      <c r="G30" s="4">
        <f>IFERROR(D30/F30,"")</f>
        <v/>
      </c>
      <c r="H30" s="2" t="n"/>
    </row>
    <row r="31">
      <c r="A31" s="2" t="inlineStr">
        <is>
          <t>2028/06</t>
        </is>
      </c>
      <c r="B31" s="3" t="n"/>
      <c r="C31" s="3" t="n"/>
      <c r="D31" s="3">
        <f>IFERROR(B31-C31,"")</f>
        <v/>
      </c>
      <c r="E31" s="3">
        <f>IFERROR(E30+D31,"")</f>
        <v/>
      </c>
      <c r="F31" s="3" t="n"/>
      <c r="G31" s="4">
        <f>IFERROR(D31/F31,"")</f>
        <v/>
      </c>
      <c r="H31" s="2" t="n"/>
    </row>
    <row r="32">
      <c r="A32" s="2" t="inlineStr">
        <is>
          <t>2028/07</t>
        </is>
      </c>
      <c r="B32" s="3" t="n"/>
      <c r="C32" s="3" t="n"/>
      <c r="D32" s="3">
        <f>IFERROR(B32-C32,"")</f>
        <v/>
      </c>
      <c r="E32" s="3">
        <f>IFERROR(E31+D32,"")</f>
        <v/>
      </c>
      <c r="F32" s="3" t="n"/>
      <c r="G32" s="4">
        <f>IFERROR(D32/F32,"")</f>
        <v/>
      </c>
      <c r="H32" s="2" t="n"/>
    </row>
    <row r="33">
      <c r="A33" s="2" t="inlineStr">
        <is>
          <t>2028/08</t>
        </is>
      </c>
      <c r="B33" s="3" t="n"/>
      <c r="C33" s="3" t="n"/>
      <c r="D33" s="3">
        <f>IFERROR(B33-C33,"")</f>
        <v/>
      </c>
      <c r="E33" s="3">
        <f>IFERROR(E32+D33,"")</f>
        <v/>
      </c>
      <c r="F33" s="3" t="n"/>
      <c r="G33" s="4">
        <f>IFERROR(D33/F33,"")</f>
        <v/>
      </c>
      <c r="H33" s="2" t="n"/>
    </row>
    <row r="34">
      <c r="A34" s="2" t="inlineStr">
        <is>
          <t>2028/09</t>
        </is>
      </c>
      <c r="B34" s="3" t="n"/>
      <c r="C34" s="3" t="n"/>
      <c r="D34" s="3">
        <f>IFERROR(B34-C34,"")</f>
        <v/>
      </c>
      <c r="E34" s="3">
        <f>IFERROR(E33+D34,"")</f>
        <v/>
      </c>
      <c r="F34" s="3" t="n"/>
      <c r="G34" s="4">
        <f>IFERROR(D34/F34,"")</f>
        <v/>
      </c>
      <c r="H34" s="2" t="n"/>
    </row>
    <row r="35">
      <c r="A35" s="2" t="inlineStr">
        <is>
          <t>2028/10</t>
        </is>
      </c>
      <c r="B35" s="3" t="n"/>
      <c r="C35" s="3" t="n"/>
      <c r="D35" s="3">
        <f>IFERROR(B35-C35,"")</f>
        <v/>
      </c>
      <c r="E35" s="3">
        <f>IFERROR(E34+D35,"")</f>
        <v/>
      </c>
      <c r="F35" s="3" t="n"/>
      <c r="G35" s="4">
        <f>IFERROR(D35/F35,"")</f>
        <v/>
      </c>
      <c r="H35" s="2" t="n"/>
    </row>
    <row r="36">
      <c r="A36" s="2" t="inlineStr">
        <is>
          <t>2028/11</t>
        </is>
      </c>
      <c r="B36" s="3" t="n"/>
      <c r="C36" s="3" t="n"/>
      <c r="D36" s="3">
        <f>IFERROR(B36-C36,"")</f>
        <v/>
      </c>
      <c r="E36" s="3">
        <f>IFERROR(E35+D36,"")</f>
        <v/>
      </c>
      <c r="F36" s="3" t="n"/>
      <c r="G36" s="4">
        <f>IFERROR(D36/F36,"")</f>
        <v/>
      </c>
      <c r="H36" s="2" t="n"/>
    </row>
    <row r="37">
      <c r="A37" s="2" t="inlineStr">
        <is>
          <t>2028/12</t>
        </is>
      </c>
      <c r="B37" s="3" t="n"/>
      <c r="C37" s="3" t="n"/>
      <c r="D37" s="3">
        <f>IFERROR(B37-C37,"")</f>
        <v/>
      </c>
      <c r="E37" s="3">
        <f>IFERROR(E36+D37,"")</f>
        <v/>
      </c>
      <c r="F37" s="3" t="n"/>
      <c r="G37" s="4">
        <f>IFERROR(D37/F37,"")</f>
        <v/>
      </c>
      <c r="H37" s="2" t="n"/>
    </row>
  </sheetData>
  <printOptions horizontalCentered="1"/>
  <pageMargins left="0.5" right="0.5" top="0.6" bottom="0.6" header="0.3" footer="0.3"/>
  <pageSetup orientation="portrait" paperSize="9" fitToHeight="2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4" customWidth="1" min="3" max="3"/>
    <col width="14" customWidth="1" min="4" max="4"/>
    <col width="14" customWidth="1" min="5" max="5"/>
    <col width="12" customWidth="1" min="6" max="6"/>
    <col width="10" customWidth="1" min="7" max="7"/>
    <col width="18" customWidth="1" min="8" max="8"/>
  </cols>
  <sheetData>
    <row r="1">
      <c r="A1" s="5" t="inlineStr">
        <is>
          <t>No</t>
        </is>
      </c>
      <c r="B1" s="5" t="inlineStr">
        <is>
          <t>目標名</t>
        </is>
      </c>
      <c r="C1" s="5" t="inlineStr">
        <is>
          <t>目標金額</t>
        </is>
      </c>
      <c r="D1" s="5" t="inlineStr">
        <is>
          <t>現在額</t>
        </is>
      </c>
      <c r="E1" s="5" t="inlineStr">
        <is>
          <t>差額</t>
        </is>
      </c>
      <c r="F1" s="5" t="inlineStr">
        <is>
          <t>達成期限</t>
        </is>
      </c>
      <c r="G1" s="5" t="inlineStr">
        <is>
          <t>達成率</t>
        </is>
      </c>
      <c r="H1" s="5" t="inlineStr">
        <is>
          <t>メモ</t>
        </is>
      </c>
    </row>
    <row r="2">
      <c r="A2" s="2" t="n">
        <v>1</v>
      </c>
      <c r="B2" s="2" t="inlineStr">
        <is>
          <t>緊急予備資金（生活費6ヶ月分）</t>
        </is>
      </c>
      <c r="C2" s="3" t="n">
        <v>1800000</v>
      </c>
      <c r="D2" s="3" t="n"/>
      <c r="E2" s="3">
        <f>IFERROR(C2-D2,"")</f>
        <v/>
      </c>
      <c r="F2" s="2" t="n"/>
      <c r="G2" s="4">
        <f>IFERROR(D2/C2,"")</f>
        <v/>
      </c>
      <c r="H2" s="2" t="n"/>
    </row>
    <row r="3">
      <c r="A3" s="2" t="n">
        <v>2</v>
      </c>
      <c r="B3" s="2" t="inlineStr">
        <is>
          <t>住宅頭金</t>
        </is>
      </c>
      <c r="C3" s="3" t="n">
        <v>5000000</v>
      </c>
      <c r="D3" s="3" t="n"/>
      <c r="E3" s="3">
        <f>IFERROR(C3-D3,"")</f>
        <v/>
      </c>
      <c r="F3" s="2" t="n"/>
      <c r="G3" s="4">
        <f>IFERROR(D3/C3,"")</f>
        <v/>
      </c>
      <c r="H3" s="2" t="n"/>
    </row>
    <row r="4">
      <c r="A4" s="2" t="n">
        <v>3</v>
      </c>
      <c r="B4" s="2" t="inlineStr">
        <is>
          <t>車買い替え</t>
        </is>
      </c>
      <c r="C4" s="3" t="n">
        <v>1500000</v>
      </c>
      <c r="D4" s="3" t="n"/>
      <c r="E4" s="3">
        <f>IFERROR(C4-D4,"")</f>
        <v/>
      </c>
      <c r="F4" s="2" t="n"/>
      <c r="G4" s="4">
        <f>IFERROR(D4/C4,"")</f>
        <v/>
      </c>
      <c r="H4" s="2" t="n"/>
    </row>
    <row r="5">
      <c r="A5" s="2" t="n">
        <v>4</v>
      </c>
      <c r="B5" s="2" t="inlineStr">
        <is>
          <t>教育資金</t>
        </is>
      </c>
      <c r="C5" s="3" t="n">
        <v>3000000</v>
      </c>
      <c r="D5" s="3" t="n"/>
      <c r="E5" s="3">
        <f>IFERROR(C5-D5,"")</f>
        <v/>
      </c>
      <c r="F5" s="2" t="n"/>
      <c r="G5" s="4">
        <f>IFERROR(D5/C5,"")</f>
        <v/>
      </c>
      <c r="H5" s="2" t="n"/>
    </row>
    <row r="6">
      <c r="A6" s="2" t="n">
        <v>5</v>
      </c>
      <c r="B6" s="2" t="inlineStr">
        <is>
          <t>旅行（家族）</t>
        </is>
      </c>
      <c r="C6" s="3" t="n">
        <v>500000</v>
      </c>
      <c r="D6" s="3" t="n"/>
      <c r="E6" s="3">
        <f>IFERROR(C6-D6,"")</f>
        <v/>
      </c>
      <c r="F6" s="2" t="n"/>
      <c r="G6" s="4">
        <f>IFERROR(D6/C6,"")</f>
        <v/>
      </c>
      <c r="H6" s="2" t="n"/>
    </row>
    <row r="7">
      <c r="A7" s="2" t="n">
        <v>6</v>
      </c>
      <c r="B7" s="2" t="inlineStr">
        <is>
          <t>結婚資金</t>
        </is>
      </c>
      <c r="C7" s="3" t="n">
        <v>2000000</v>
      </c>
      <c r="D7" s="3" t="n"/>
      <c r="E7" s="3">
        <f>IFERROR(C7-D7,"")</f>
        <v/>
      </c>
      <c r="F7" s="2" t="n"/>
      <c r="G7" s="4">
        <f>IFERROR(D7/C7,"")</f>
        <v/>
      </c>
      <c r="H7" s="2" t="n"/>
    </row>
    <row r="8">
      <c r="A8" s="2" t="n">
        <v>7</v>
      </c>
      <c r="B8" s="2" t="inlineStr">
        <is>
          <t>リフォーム</t>
        </is>
      </c>
      <c r="C8" s="3" t="n">
        <v>1500000</v>
      </c>
      <c r="D8" s="3" t="n"/>
      <c r="E8" s="3">
        <f>IFERROR(C8-D8,"")</f>
        <v/>
      </c>
      <c r="F8" s="2" t="n"/>
      <c r="G8" s="4">
        <f>IFERROR(D8/C8,"")</f>
        <v/>
      </c>
      <c r="H8" s="2" t="n"/>
    </row>
    <row r="9">
      <c r="A9" s="2" t="n">
        <v>8</v>
      </c>
      <c r="B9" s="2" t="inlineStr">
        <is>
          <t>老後資金（追加）</t>
        </is>
      </c>
      <c r="C9" s="3" t="n">
        <v>10000000</v>
      </c>
      <c r="D9" s="3" t="n"/>
      <c r="E9" s="3">
        <f>IFERROR(C9-D9,"")</f>
        <v/>
      </c>
      <c r="F9" s="2" t="n"/>
      <c r="G9" s="4">
        <f>IFERROR(D9/C9,"")</f>
        <v/>
      </c>
      <c r="H9" s="2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5" t="inlineStr">
        <is>
          <t>年月</t>
        </is>
      </c>
      <c r="B1" s="5" t="inlineStr">
        <is>
          <t>拠出額</t>
        </is>
      </c>
      <c r="C1" s="5" t="inlineStr">
        <is>
          <t>累計拠出</t>
        </is>
      </c>
      <c r="D1" s="5" t="inlineStr">
        <is>
          <t>評価額</t>
        </is>
      </c>
      <c r="E1" s="5" t="inlineStr">
        <is>
          <t>評価損益</t>
        </is>
      </c>
      <c r="F1" s="5" t="inlineStr">
        <is>
          <t>節税額(年)</t>
        </is>
      </c>
      <c r="G1" s="5" t="inlineStr">
        <is>
          <t>メモ</t>
        </is>
      </c>
    </row>
    <row r="2">
      <c r="A2" s="2" t="inlineStr">
        <is>
          <t>2026/01</t>
        </is>
      </c>
      <c r="B2" s="6" t="n"/>
      <c r="C2" s="6">
        <f>IFERROR(B2,"")</f>
        <v/>
      </c>
      <c r="D2" s="6" t="n"/>
      <c r="E2" s="6">
        <f>IFERROR(D2-C2,"")</f>
        <v/>
      </c>
      <c r="F2" s="6" t="n"/>
      <c r="G2" s="2" t="n"/>
    </row>
    <row r="3">
      <c r="A3" s="2" t="inlineStr">
        <is>
          <t>2026/02</t>
        </is>
      </c>
      <c r="B3" s="6" t="n"/>
      <c r="C3" s="6">
        <f>IFERROR(C2+B3,"")</f>
        <v/>
      </c>
      <c r="D3" s="6" t="n"/>
      <c r="E3" s="6">
        <f>IFERROR(D3-C3,"")</f>
        <v/>
      </c>
      <c r="F3" s="6" t="n"/>
      <c r="G3" s="2" t="n"/>
    </row>
    <row r="4">
      <c r="A4" s="2" t="inlineStr">
        <is>
          <t>2026/03</t>
        </is>
      </c>
      <c r="B4" s="6" t="n"/>
      <c r="C4" s="6">
        <f>IFERROR(C3+B4,"")</f>
        <v/>
      </c>
      <c r="D4" s="6" t="n"/>
      <c r="E4" s="6">
        <f>IFERROR(D4-C4,"")</f>
        <v/>
      </c>
      <c r="F4" s="6" t="n"/>
      <c r="G4" s="2" t="n"/>
    </row>
    <row r="5">
      <c r="A5" s="2" t="inlineStr">
        <is>
          <t>2026/04</t>
        </is>
      </c>
      <c r="B5" s="6" t="n"/>
      <c r="C5" s="6">
        <f>IFERROR(C4+B5,"")</f>
        <v/>
      </c>
      <c r="D5" s="6" t="n"/>
      <c r="E5" s="6">
        <f>IFERROR(D5-C5,"")</f>
        <v/>
      </c>
      <c r="F5" s="6" t="n"/>
      <c r="G5" s="2" t="n"/>
    </row>
    <row r="6">
      <c r="A6" s="2" t="inlineStr">
        <is>
          <t>2026/05</t>
        </is>
      </c>
      <c r="B6" s="6" t="n"/>
      <c r="C6" s="6">
        <f>IFERROR(C5+B6,"")</f>
        <v/>
      </c>
      <c r="D6" s="6" t="n"/>
      <c r="E6" s="6">
        <f>IFERROR(D6-C6,"")</f>
        <v/>
      </c>
      <c r="F6" s="6" t="n"/>
      <c r="G6" s="2" t="n"/>
    </row>
    <row r="7">
      <c r="A7" s="2" t="inlineStr">
        <is>
          <t>2026/06</t>
        </is>
      </c>
      <c r="B7" s="6" t="n"/>
      <c r="C7" s="6">
        <f>IFERROR(C6+B7,"")</f>
        <v/>
      </c>
      <c r="D7" s="6" t="n"/>
      <c r="E7" s="6">
        <f>IFERROR(D7-C7,"")</f>
        <v/>
      </c>
      <c r="F7" s="6" t="n"/>
      <c r="G7" s="2" t="n"/>
    </row>
    <row r="8">
      <c r="A8" s="2" t="inlineStr">
        <is>
          <t>2026/07</t>
        </is>
      </c>
      <c r="B8" s="6" t="n"/>
      <c r="C8" s="6">
        <f>IFERROR(C7+B8,"")</f>
        <v/>
      </c>
      <c r="D8" s="6" t="n"/>
      <c r="E8" s="6">
        <f>IFERROR(D8-C8,"")</f>
        <v/>
      </c>
      <c r="F8" s="6" t="n"/>
      <c r="G8" s="2" t="n"/>
    </row>
    <row r="9">
      <c r="A9" s="2" t="inlineStr">
        <is>
          <t>2026/08</t>
        </is>
      </c>
      <c r="B9" s="6" t="n"/>
      <c r="C9" s="6">
        <f>IFERROR(C8+B9,"")</f>
        <v/>
      </c>
      <c r="D9" s="6" t="n"/>
      <c r="E9" s="6">
        <f>IFERROR(D9-C9,"")</f>
        <v/>
      </c>
      <c r="F9" s="6" t="n"/>
      <c r="G9" s="2" t="n"/>
    </row>
    <row r="10">
      <c r="A10" s="2" t="inlineStr">
        <is>
          <t>2026/09</t>
        </is>
      </c>
      <c r="B10" s="6" t="n"/>
      <c r="C10" s="6">
        <f>IFERROR(C9+B10,"")</f>
        <v/>
      </c>
      <c r="D10" s="6" t="n"/>
      <c r="E10" s="6">
        <f>IFERROR(D10-C10,"")</f>
        <v/>
      </c>
      <c r="F10" s="6" t="n"/>
      <c r="G10" s="2" t="n"/>
    </row>
    <row r="11">
      <c r="A11" s="2" t="inlineStr">
        <is>
          <t>2026/10</t>
        </is>
      </c>
      <c r="B11" s="6" t="n"/>
      <c r="C11" s="6">
        <f>IFERROR(C10+B11,"")</f>
        <v/>
      </c>
      <c r="D11" s="6" t="n"/>
      <c r="E11" s="6">
        <f>IFERROR(D11-C11,"")</f>
        <v/>
      </c>
      <c r="F11" s="6" t="n"/>
      <c r="G11" s="2" t="n"/>
    </row>
    <row r="12">
      <c r="A12" s="2" t="inlineStr">
        <is>
          <t>2026/11</t>
        </is>
      </c>
      <c r="B12" s="6" t="n"/>
      <c r="C12" s="6">
        <f>IFERROR(C11+B12,"")</f>
        <v/>
      </c>
      <c r="D12" s="6" t="n"/>
      <c r="E12" s="6">
        <f>IFERROR(D12-C12,"")</f>
        <v/>
      </c>
      <c r="F12" s="6" t="n"/>
      <c r="G12" s="2" t="n"/>
    </row>
    <row r="13">
      <c r="A13" s="2" t="inlineStr">
        <is>
          <t>2026/12</t>
        </is>
      </c>
      <c r="B13" s="6" t="n"/>
      <c r="C13" s="6">
        <f>IFERROR(C12+B13,"")</f>
        <v/>
      </c>
      <c r="D13" s="6" t="n"/>
      <c r="E13" s="6">
        <f>IFERROR(D13-C13,"")</f>
        <v/>
      </c>
      <c r="F13" s="6" t="n"/>
      <c r="G13" s="2" t="n"/>
    </row>
    <row r="14">
      <c r="A14" s="2" t="inlineStr">
        <is>
          <t>2027/01</t>
        </is>
      </c>
      <c r="B14" s="6" t="n"/>
      <c r="C14" s="6">
        <f>IFERROR(C13+B14,"")</f>
        <v/>
      </c>
      <c r="D14" s="6" t="n"/>
      <c r="E14" s="6">
        <f>IFERROR(D14-C14,"")</f>
        <v/>
      </c>
      <c r="F14" s="6" t="n"/>
      <c r="G14" s="2" t="n"/>
    </row>
    <row r="15">
      <c r="A15" s="2" t="inlineStr">
        <is>
          <t>2027/02</t>
        </is>
      </c>
      <c r="B15" s="6" t="n"/>
      <c r="C15" s="6">
        <f>IFERROR(C14+B15,"")</f>
        <v/>
      </c>
      <c r="D15" s="6" t="n"/>
      <c r="E15" s="6">
        <f>IFERROR(D15-C15,"")</f>
        <v/>
      </c>
      <c r="F15" s="6" t="n"/>
      <c r="G15" s="2" t="n"/>
    </row>
    <row r="16">
      <c r="A16" s="2" t="inlineStr">
        <is>
          <t>2027/03</t>
        </is>
      </c>
      <c r="B16" s="6" t="n"/>
      <c r="C16" s="6">
        <f>IFERROR(C15+B16,"")</f>
        <v/>
      </c>
      <c r="D16" s="6" t="n"/>
      <c r="E16" s="6">
        <f>IFERROR(D16-C16,"")</f>
        <v/>
      </c>
      <c r="F16" s="6" t="n"/>
      <c r="G16" s="2" t="n"/>
    </row>
    <row r="17">
      <c r="A17" s="2" t="inlineStr">
        <is>
          <t>2027/04</t>
        </is>
      </c>
      <c r="B17" s="6" t="n"/>
      <c r="C17" s="6">
        <f>IFERROR(C16+B17,"")</f>
        <v/>
      </c>
      <c r="D17" s="6" t="n"/>
      <c r="E17" s="6">
        <f>IFERROR(D17-C17,"")</f>
        <v/>
      </c>
      <c r="F17" s="6" t="n"/>
      <c r="G17" s="2" t="n"/>
    </row>
    <row r="18">
      <c r="A18" s="2" t="inlineStr">
        <is>
          <t>2027/05</t>
        </is>
      </c>
      <c r="B18" s="6" t="n"/>
      <c r="C18" s="6">
        <f>IFERROR(C17+B18,"")</f>
        <v/>
      </c>
      <c r="D18" s="6" t="n"/>
      <c r="E18" s="6">
        <f>IFERROR(D18-C18,"")</f>
        <v/>
      </c>
      <c r="F18" s="6" t="n"/>
      <c r="G18" s="2" t="n"/>
    </row>
    <row r="19">
      <c r="A19" s="2" t="inlineStr">
        <is>
          <t>2027/06</t>
        </is>
      </c>
      <c r="B19" s="6" t="n"/>
      <c r="C19" s="6">
        <f>IFERROR(C18+B19,"")</f>
        <v/>
      </c>
      <c r="D19" s="6" t="n"/>
      <c r="E19" s="6">
        <f>IFERROR(D19-C19,"")</f>
        <v/>
      </c>
      <c r="F19" s="6" t="n"/>
      <c r="G19" s="2" t="n"/>
    </row>
    <row r="20">
      <c r="A20" s="2" t="inlineStr">
        <is>
          <t>2027/07</t>
        </is>
      </c>
      <c r="B20" s="6" t="n"/>
      <c r="C20" s="6">
        <f>IFERROR(C19+B20,"")</f>
        <v/>
      </c>
      <c r="D20" s="6" t="n"/>
      <c r="E20" s="6">
        <f>IFERROR(D20-C20,"")</f>
        <v/>
      </c>
      <c r="F20" s="6" t="n"/>
      <c r="G20" s="2" t="n"/>
    </row>
    <row r="21">
      <c r="A21" s="2" t="inlineStr">
        <is>
          <t>2027/08</t>
        </is>
      </c>
      <c r="B21" s="6" t="n"/>
      <c r="C21" s="6">
        <f>IFERROR(C20+B21,"")</f>
        <v/>
      </c>
      <c r="D21" s="6" t="n"/>
      <c r="E21" s="6">
        <f>IFERROR(D21-C21,"")</f>
        <v/>
      </c>
      <c r="F21" s="6" t="n"/>
      <c r="G21" s="2" t="n"/>
    </row>
    <row r="22">
      <c r="A22" s="2" t="inlineStr">
        <is>
          <t>2027/09</t>
        </is>
      </c>
      <c r="B22" s="6" t="n"/>
      <c r="C22" s="6">
        <f>IFERROR(C21+B22,"")</f>
        <v/>
      </c>
      <c r="D22" s="6" t="n"/>
      <c r="E22" s="6">
        <f>IFERROR(D22-C22,"")</f>
        <v/>
      </c>
      <c r="F22" s="6" t="n"/>
      <c r="G22" s="2" t="n"/>
    </row>
    <row r="23">
      <c r="A23" s="2" t="inlineStr">
        <is>
          <t>2027/10</t>
        </is>
      </c>
      <c r="B23" s="6" t="n"/>
      <c r="C23" s="6">
        <f>IFERROR(C22+B23,"")</f>
        <v/>
      </c>
      <c r="D23" s="6" t="n"/>
      <c r="E23" s="6">
        <f>IFERROR(D23-C23,"")</f>
        <v/>
      </c>
      <c r="F23" s="6" t="n"/>
      <c r="G23" s="2" t="n"/>
    </row>
    <row r="24">
      <c r="A24" s="2" t="inlineStr">
        <is>
          <t>2027/11</t>
        </is>
      </c>
      <c r="B24" s="6" t="n"/>
      <c r="C24" s="6">
        <f>IFERROR(C23+B24,"")</f>
        <v/>
      </c>
      <c r="D24" s="6" t="n"/>
      <c r="E24" s="6">
        <f>IFERROR(D24-C24,"")</f>
        <v/>
      </c>
      <c r="F24" s="6" t="n"/>
      <c r="G24" s="2" t="n"/>
    </row>
    <row r="25">
      <c r="A25" s="2" t="inlineStr">
        <is>
          <t>2027/12</t>
        </is>
      </c>
      <c r="B25" s="6" t="n"/>
      <c r="C25" s="6">
        <f>IFERROR(C24+B25,"")</f>
        <v/>
      </c>
      <c r="D25" s="6" t="n"/>
      <c r="E25" s="6">
        <f>IFERROR(D25-C25,"")</f>
        <v/>
      </c>
      <c r="F25" s="6" t="n"/>
      <c r="G25" s="2" t="n"/>
    </row>
    <row r="26">
      <c r="A26" s="2" t="inlineStr">
        <is>
          <t>2028/01</t>
        </is>
      </c>
      <c r="B26" s="6" t="n"/>
      <c r="C26" s="6">
        <f>IFERROR(C25+B26,"")</f>
        <v/>
      </c>
      <c r="D26" s="6" t="n"/>
      <c r="E26" s="6">
        <f>IFERROR(D26-C26,"")</f>
        <v/>
      </c>
      <c r="F26" s="6" t="n"/>
      <c r="G26" s="2" t="n"/>
    </row>
    <row r="27">
      <c r="A27" s="2" t="inlineStr">
        <is>
          <t>2028/02</t>
        </is>
      </c>
      <c r="B27" s="6" t="n"/>
      <c r="C27" s="6">
        <f>IFERROR(C26+B27,"")</f>
        <v/>
      </c>
      <c r="D27" s="6" t="n"/>
      <c r="E27" s="6">
        <f>IFERROR(D27-C27,"")</f>
        <v/>
      </c>
      <c r="F27" s="6" t="n"/>
      <c r="G27" s="2" t="n"/>
    </row>
    <row r="28">
      <c r="A28" s="2" t="inlineStr">
        <is>
          <t>2028/03</t>
        </is>
      </c>
      <c r="B28" s="6" t="n"/>
      <c r="C28" s="6">
        <f>IFERROR(C27+B28,"")</f>
        <v/>
      </c>
      <c r="D28" s="6" t="n"/>
      <c r="E28" s="6">
        <f>IFERROR(D28-C28,"")</f>
        <v/>
      </c>
      <c r="F28" s="6" t="n"/>
      <c r="G28" s="2" t="n"/>
    </row>
    <row r="29">
      <c r="A29" s="2" t="inlineStr">
        <is>
          <t>2028/04</t>
        </is>
      </c>
      <c r="B29" s="6" t="n"/>
      <c r="C29" s="6">
        <f>IFERROR(C28+B29,"")</f>
        <v/>
      </c>
      <c r="D29" s="6" t="n"/>
      <c r="E29" s="6">
        <f>IFERROR(D29-C29,"")</f>
        <v/>
      </c>
      <c r="F29" s="6" t="n"/>
      <c r="G29" s="2" t="n"/>
    </row>
    <row r="30">
      <c r="A30" s="2" t="inlineStr">
        <is>
          <t>2028/05</t>
        </is>
      </c>
      <c r="B30" s="6" t="n"/>
      <c r="C30" s="6">
        <f>IFERROR(C29+B30,"")</f>
        <v/>
      </c>
      <c r="D30" s="6" t="n"/>
      <c r="E30" s="6">
        <f>IFERROR(D30-C30,"")</f>
        <v/>
      </c>
      <c r="F30" s="6" t="n"/>
      <c r="G30" s="2" t="n"/>
    </row>
    <row r="31">
      <c r="A31" s="2" t="inlineStr">
        <is>
          <t>2028/06</t>
        </is>
      </c>
      <c r="B31" s="6" t="n"/>
      <c r="C31" s="6">
        <f>IFERROR(C30+B31,"")</f>
        <v/>
      </c>
      <c r="D31" s="6" t="n"/>
      <c r="E31" s="6">
        <f>IFERROR(D31-C31,"")</f>
        <v/>
      </c>
      <c r="F31" s="6" t="n"/>
      <c r="G31" s="2" t="n"/>
    </row>
    <row r="32">
      <c r="A32" s="2" t="inlineStr">
        <is>
          <t>2028/07</t>
        </is>
      </c>
      <c r="B32" s="6" t="n"/>
      <c r="C32" s="6">
        <f>IFERROR(C31+B32,"")</f>
        <v/>
      </c>
      <c r="D32" s="6" t="n"/>
      <c r="E32" s="6">
        <f>IFERROR(D32-C32,"")</f>
        <v/>
      </c>
      <c r="F32" s="6" t="n"/>
      <c r="G32" s="2" t="n"/>
    </row>
    <row r="33">
      <c r="A33" s="2" t="inlineStr">
        <is>
          <t>2028/08</t>
        </is>
      </c>
      <c r="B33" s="6" t="n"/>
      <c r="C33" s="6">
        <f>IFERROR(C32+B33,"")</f>
        <v/>
      </c>
      <c r="D33" s="6" t="n"/>
      <c r="E33" s="6">
        <f>IFERROR(D33-C33,"")</f>
        <v/>
      </c>
      <c r="F33" s="6" t="n"/>
      <c r="G33" s="2" t="n"/>
    </row>
    <row r="34">
      <c r="A34" s="2" t="inlineStr">
        <is>
          <t>2028/09</t>
        </is>
      </c>
      <c r="B34" s="6" t="n"/>
      <c r="C34" s="6">
        <f>IFERROR(C33+B34,"")</f>
        <v/>
      </c>
      <c r="D34" s="6" t="n"/>
      <c r="E34" s="6">
        <f>IFERROR(D34-C34,"")</f>
        <v/>
      </c>
      <c r="F34" s="6" t="n"/>
      <c r="G34" s="2" t="n"/>
    </row>
    <row r="35">
      <c r="A35" s="2" t="inlineStr">
        <is>
          <t>2028/10</t>
        </is>
      </c>
      <c r="B35" s="6" t="n"/>
      <c r="C35" s="6">
        <f>IFERROR(C34+B35,"")</f>
        <v/>
      </c>
      <c r="D35" s="6" t="n"/>
      <c r="E35" s="6">
        <f>IFERROR(D35-C35,"")</f>
        <v/>
      </c>
      <c r="F35" s="6" t="n"/>
      <c r="G35" s="2" t="n"/>
    </row>
    <row r="36">
      <c r="A36" s="2" t="inlineStr">
        <is>
          <t>2028/11</t>
        </is>
      </c>
      <c r="B36" s="6" t="n"/>
      <c r="C36" s="6">
        <f>IFERROR(C35+B36,"")</f>
        <v/>
      </c>
      <c r="D36" s="6" t="n"/>
      <c r="E36" s="6">
        <f>IFERROR(D36-C36,"")</f>
        <v/>
      </c>
      <c r="F36" s="6" t="n"/>
      <c r="G36" s="2" t="n"/>
    </row>
    <row r="37">
      <c r="A37" s="2" t="inlineStr">
        <is>
          <t>2028/12</t>
        </is>
      </c>
      <c r="B37" s="6" t="n"/>
      <c r="C37" s="6">
        <f>IFERROR(C36+B37,"")</f>
        <v/>
      </c>
      <c r="D37" s="6" t="n"/>
      <c r="E37" s="6">
        <f>IFERROR(D37-C37,"")</f>
        <v/>
      </c>
      <c r="F37" s="6" t="n"/>
      <c r="G37" s="2" t="n"/>
    </row>
    <row r="40">
      <c r="A40" s="7" t="inlineStr">
        <is>
          <t>■ iDeCo 拠出限度額（月額）</t>
        </is>
      </c>
    </row>
    <row r="41">
      <c r="A41" s="8" t="inlineStr">
        <is>
          <t>・自営業（第1号被保険者）: 月68,000円</t>
        </is>
      </c>
    </row>
    <row r="42">
      <c r="A42" s="8" t="inlineStr">
        <is>
          <t>・会社員（企業年金なし）: 月23,000円</t>
        </is>
      </c>
    </row>
    <row r="43">
      <c r="A43" s="8" t="inlineStr">
        <is>
          <t>・会社員（企業型DCあり）: 月20,000円</t>
        </is>
      </c>
    </row>
    <row r="44">
      <c r="A44" s="8" t="inlineStr">
        <is>
          <t>・会社員（DB+DC等あり）: 月12,000円</t>
        </is>
      </c>
    </row>
    <row r="45">
      <c r="A45" s="8" t="inlineStr">
        <is>
          <t>・公務員: 月12,000円</t>
        </is>
      </c>
    </row>
    <row r="46">
      <c r="A46" s="8" t="inlineStr">
        <is>
          <t>・専業主婦/主夫（第3号）: 月23,000円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44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5" t="inlineStr">
        <is>
          <t>年月</t>
        </is>
      </c>
      <c r="B1" s="5" t="inlineStr">
        <is>
          <t>投資額</t>
        </is>
      </c>
      <c r="C1" s="5" t="inlineStr">
        <is>
          <t>累計投資</t>
        </is>
      </c>
      <c r="D1" s="5" t="inlineStr">
        <is>
          <t>評価額</t>
        </is>
      </c>
      <c r="E1" s="5" t="inlineStr">
        <is>
          <t>評価損益</t>
        </is>
      </c>
      <c r="F1" s="5" t="inlineStr">
        <is>
          <t>枠残り</t>
        </is>
      </c>
      <c r="G1" s="5" t="inlineStr">
        <is>
          <t>メモ</t>
        </is>
      </c>
    </row>
    <row r="2">
      <c r="A2" s="2" t="inlineStr">
        <is>
          <t>2026/01</t>
        </is>
      </c>
      <c r="B2" s="6" t="n"/>
      <c r="C2" s="6">
        <f>IFERROR(B2,"")</f>
        <v/>
      </c>
      <c r="D2" s="6" t="n"/>
      <c r="E2" s="6">
        <f>IFERROR(D2-C2,"")</f>
        <v/>
      </c>
      <c r="F2" s="6">
        <f>18000000-C2</f>
        <v/>
      </c>
      <c r="G2" s="2" t="n"/>
    </row>
    <row r="3">
      <c r="A3" s="2" t="inlineStr">
        <is>
          <t>2026/02</t>
        </is>
      </c>
      <c r="B3" s="6" t="n"/>
      <c r="C3" s="6">
        <f>IFERROR(C2+B3,"")</f>
        <v/>
      </c>
      <c r="D3" s="6" t="n"/>
      <c r="E3" s="6">
        <f>IFERROR(D3-C3,"")</f>
        <v/>
      </c>
      <c r="F3" s="6">
        <f>18000000-C3</f>
        <v/>
      </c>
      <c r="G3" s="2" t="n"/>
    </row>
    <row r="4">
      <c r="A4" s="2" t="inlineStr">
        <is>
          <t>2026/03</t>
        </is>
      </c>
      <c r="B4" s="6" t="n"/>
      <c r="C4" s="6">
        <f>IFERROR(C3+B4,"")</f>
        <v/>
      </c>
      <c r="D4" s="6" t="n"/>
      <c r="E4" s="6">
        <f>IFERROR(D4-C4,"")</f>
        <v/>
      </c>
      <c r="F4" s="6">
        <f>18000000-C4</f>
        <v/>
      </c>
      <c r="G4" s="2" t="n"/>
    </row>
    <row r="5">
      <c r="A5" s="2" t="inlineStr">
        <is>
          <t>2026/04</t>
        </is>
      </c>
      <c r="B5" s="6" t="n"/>
      <c r="C5" s="6">
        <f>IFERROR(C4+B5,"")</f>
        <v/>
      </c>
      <c r="D5" s="6" t="n"/>
      <c r="E5" s="6">
        <f>IFERROR(D5-C5,"")</f>
        <v/>
      </c>
      <c r="F5" s="6">
        <f>18000000-C5</f>
        <v/>
      </c>
      <c r="G5" s="2" t="n"/>
    </row>
    <row r="6">
      <c r="A6" s="2" t="inlineStr">
        <is>
          <t>2026/05</t>
        </is>
      </c>
      <c r="B6" s="6" t="n"/>
      <c r="C6" s="6">
        <f>IFERROR(C5+B6,"")</f>
        <v/>
      </c>
      <c r="D6" s="6" t="n"/>
      <c r="E6" s="6">
        <f>IFERROR(D6-C6,"")</f>
        <v/>
      </c>
      <c r="F6" s="6">
        <f>18000000-C6</f>
        <v/>
      </c>
      <c r="G6" s="2" t="n"/>
    </row>
    <row r="7">
      <c r="A7" s="2" t="inlineStr">
        <is>
          <t>2026/06</t>
        </is>
      </c>
      <c r="B7" s="6" t="n"/>
      <c r="C7" s="6">
        <f>IFERROR(C6+B7,"")</f>
        <v/>
      </c>
      <c r="D7" s="6" t="n"/>
      <c r="E7" s="6">
        <f>IFERROR(D7-C7,"")</f>
        <v/>
      </c>
      <c r="F7" s="6">
        <f>18000000-C7</f>
        <v/>
      </c>
      <c r="G7" s="2" t="n"/>
    </row>
    <row r="8">
      <c r="A8" s="2" t="inlineStr">
        <is>
          <t>2026/07</t>
        </is>
      </c>
      <c r="B8" s="6" t="n"/>
      <c r="C8" s="6">
        <f>IFERROR(C7+B8,"")</f>
        <v/>
      </c>
      <c r="D8" s="6" t="n"/>
      <c r="E8" s="6">
        <f>IFERROR(D8-C8,"")</f>
        <v/>
      </c>
      <c r="F8" s="6">
        <f>18000000-C8</f>
        <v/>
      </c>
      <c r="G8" s="2" t="n"/>
    </row>
    <row r="9">
      <c r="A9" s="2" t="inlineStr">
        <is>
          <t>2026/08</t>
        </is>
      </c>
      <c r="B9" s="6" t="n"/>
      <c r="C9" s="6">
        <f>IFERROR(C8+B9,"")</f>
        <v/>
      </c>
      <c r="D9" s="6" t="n"/>
      <c r="E9" s="6">
        <f>IFERROR(D9-C9,"")</f>
        <v/>
      </c>
      <c r="F9" s="6">
        <f>18000000-C9</f>
        <v/>
      </c>
      <c r="G9" s="2" t="n"/>
    </row>
    <row r="10">
      <c r="A10" s="2" t="inlineStr">
        <is>
          <t>2026/09</t>
        </is>
      </c>
      <c r="B10" s="6" t="n"/>
      <c r="C10" s="6">
        <f>IFERROR(C9+B10,"")</f>
        <v/>
      </c>
      <c r="D10" s="6" t="n"/>
      <c r="E10" s="6">
        <f>IFERROR(D10-C10,"")</f>
        <v/>
      </c>
      <c r="F10" s="6">
        <f>18000000-C10</f>
        <v/>
      </c>
      <c r="G10" s="2" t="n"/>
    </row>
    <row r="11">
      <c r="A11" s="2" t="inlineStr">
        <is>
          <t>2026/10</t>
        </is>
      </c>
      <c r="B11" s="6" t="n"/>
      <c r="C11" s="6">
        <f>IFERROR(C10+B11,"")</f>
        <v/>
      </c>
      <c r="D11" s="6" t="n"/>
      <c r="E11" s="6">
        <f>IFERROR(D11-C11,"")</f>
        <v/>
      </c>
      <c r="F11" s="6">
        <f>18000000-C11</f>
        <v/>
      </c>
      <c r="G11" s="2" t="n"/>
    </row>
    <row r="12">
      <c r="A12" s="2" t="inlineStr">
        <is>
          <t>2026/11</t>
        </is>
      </c>
      <c r="B12" s="6" t="n"/>
      <c r="C12" s="6">
        <f>IFERROR(C11+B12,"")</f>
        <v/>
      </c>
      <c r="D12" s="6" t="n"/>
      <c r="E12" s="6">
        <f>IFERROR(D12-C12,"")</f>
        <v/>
      </c>
      <c r="F12" s="6">
        <f>18000000-C12</f>
        <v/>
      </c>
      <c r="G12" s="2" t="n"/>
    </row>
    <row r="13">
      <c r="A13" s="2" t="inlineStr">
        <is>
          <t>2026/12</t>
        </is>
      </c>
      <c r="B13" s="6" t="n"/>
      <c r="C13" s="6">
        <f>IFERROR(C12+B13,"")</f>
        <v/>
      </c>
      <c r="D13" s="6" t="n"/>
      <c r="E13" s="6">
        <f>IFERROR(D13-C13,"")</f>
        <v/>
      </c>
      <c r="F13" s="6">
        <f>18000000-C13</f>
        <v/>
      </c>
      <c r="G13" s="2" t="n"/>
    </row>
    <row r="14">
      <c r="A14" s="2" t="inlineStr">
        <is>
          <t>2027/01</t>
        </is>
      </c>
      <c r="B14" s="6" t="n"/>
      <c r="C14" s="6">
        <f>IFERROR(C13+B14,"")</f>
        <v/>
      </c>
      <c r="D14" s="6" t="n"/>
      <c r="E14" s="6">
        <f>IFERROR(D14-C14,"")</f>
        <v/>
      </c>
      <c r="F14" s="6">
        <f>18000000-C14</f>
        <v/>
      </c>
      <c r="G14" s="2" t="n"/>
    </row>
    <row r="15">
      <c r="A15" s="2" t="inlineStr">
        <is>
          <t>2027/02</t>
        </is>
      </c>
      <c r="B15" s="6" t="n"/>
      <c r="C15" s="6">
        <f>IFERROR(C14+B15,"")</f>
        <v/>
      </c>
      <c r="D15" s="6" t="n"/>
      <c r="E15" s="6">
        <f>IFERROR(D15-C15,"")</f>
        <v/>
      </c>
      <c r="F15" s="6">
        <f>18000000-C15</f>
        <v/>
      </c>
      <c r="G15" s="2" t="n"/>
    </row>
    <row r="16">
      <c r="A16" s="2" t="inlineStr">
        <is>
          <t>2027/03</t>
        </is>
      </c>
      <c r="B16" s="6" t="n"/>
      <c r="C16" s="6">
        <f>IFERROR(C15+B16,"")</f>
        <v/>
      </c>
      <c r="D16" s="6" t="n"/>
      <c r="E16" s="6">
        <f>IFERROR(D16-C16,"")</f>
        <v/>
      </c>
      <c r="F16" s="6">
        <f>18000000-C16</f>
        <v/>
      </c>
      <c r="G16" s="2" t="n"/>
    </row>
    <row r="17">
      <c r="A17" s="2" t="inlineStr">
        <is>
          <t>2027/04</t>
        </is>
      </c>
      <c r="B17" s="6" t="n"/>
      <c r="C17" s="6">
        <f>IFERROR(C16+B17,"")</f>
        <v/>
      </c>
      <c r="D17" s="6" t="n"/>
      <c r="E17" s="6">
        <f>IFERROR(D17-C17,"")</f>
        <v/>
      </c>
      <c r="F17" s="6">
        <f>18000000-C17</f>
        <v/>
      </c>
      <c r="G17" s="2" t="n"/>
    </row>
    <row r="18">
      <c r="A18" s="2" t="inlineStr">
        <is>
          <t>2027/05</t>
        </is>
      </c>
      <c r="B18" s="6" t="n"/>
      <c r="C18" s="6">
        <f>IFERROR(C17+B18,"")</f>
        <v/>
      </c>
      <c r="D18" s="6" t="n"/>
      <c r="E18" s="6">
        <f>IFERROR(D18-C18,"")</f>
        <v/>
      </c>
      <c r="F18" s="6">
        <f>18000000-C18</f>
        <v/>
      </c>
      <c r="G18" s="2" t="n"/>
    </row>
    <row r="19">
      <c r="A19" s="2" t="inlineStr">
        <is>
          <t>2027/06</t>
        </is>
      </c>
      <c r="B19" s="6" t="n"/>
      <c r="C19" s="6">
        <f>IFERROR(C18+B19,"")</f>
        <v/>
      </c>
      <c r="D19" s="6" t="n"/>
      <c r="E19" s="6">
        <f>IFERROR(D19-C19,"")</f>
        <v/>
      </c>
      <c r="F19" s="6">
        <f>18000000-C19</f>
        <v/>
      </c>
      <c r="G19" s="2" t="n"/>
    </row>
    <row r="20">
      <c r="A20" s="2" t="inlineStr">
        <is>
          <t>2027/07</t>
        </is>
      </c>
      <c r="B20" s="6" t="n"/>
      <c r="C20" s="6">
        <f>IFERROR(C19+B20,"")</f>
        <v/>
      </c>
      <c r="D20" s="6" t="n"/>
      <c r="E20" s="6">
        <f>IFERROR(D20-C20,"")</f>
        <v/>
      </c>
      <c r="F20" s="6">
        <f>18000000-C20</f>
        <v/>
      </c>
      <c r="G20" s="2" t="n"/>
    </row>
    <row r="21">
      <c r="A21" s="2" t="inlineStr">
        <is>
          <t>2027/08</t>
        </is>
      </c>
      <c r="B21" s="6" t="n"/>
      <c r="C21" s="6">
        <f>IFERROR(C20+B21,"")</f>
        <v/>
      </c>
      <c r="D21" s="6" t="n"/>
      <c r="E21" s="6">
        <f>IFERROR(D21-C21,"")</f>
        <v/>
      </c>
      <c r="F21" s="6">
        <f>18000000-C21</f>
        <v/>
      </c>
      <c r="G21" s="2" t="n"/>
    </row>
    <row r="22">
      <c r="A22" s="2" t="inlineStr">
        <is>
          <t>2027/09</t>
        </is>
      </c>
      <c r="B22" s="6" t="n"/>
      <c r="C22" s="6">
        <f>IFERROR(C21+B22,"")</f>
        <v/>
      </c>
      <c r="D22" s="6" t="n"/>
      <c r="E22" s="6">
        <f>IFERROR(D22-C22,"")</f>
        <v/>
      </c>
      <c r="F22" s="6">
        <f>18000000-C22</f>
        <v/>
      </c>
      <c r="G22" s="2" t="n"/>
    </row>
    <row r="23">
      <c r="A23" s="2" t="inlineStr">
        <is>
          <t>2027/10</t>
        </is>
      </c>
      <c r="B23" s="6" t="n"/>
      <c r="C23" s="6">
        <f>IFERROR(C22+B23,"")</f>
        <v/>
      </c>
      <c r="D23" s="6" t="n"/>
      <c r="E23" s="6">
        <f>IFERROR(D23-C23,"")</f>
        <v/>
      </c>
      <c r="F23" s="6">
        <f>18000000-C23</f>
        <v/>
      </c>
      <c r="G23" s="2" t="n"/>
    </row>
    <row r="24">
      <c r="A24" s="2" t="inlineStr">
        <is>
          <t>2027/11</t>
        </is>
      </c>
      <c r="B24" s="6" t="n"/>
      <c r="C24" s="6">
        <f>IFERROR(C23+B24,"")</f>
        <v/>
      </c>
      <c r="D24" s="6" t="n"/>
      <c r="E24" s="6">
        <f>IFERROR(D24-C24,"")</f>
        <v/>
      </c>
      <c r="F24" s="6">
        <f>18000000-C24</f>
        <v/>
      </c>
      <c r="G24" s="2" t="n"/>
    </row>
    <row r="25">
      <c r="A25" s="2" t="inlineStr">
        <is>
          <t>2027/12</t>
        </is>
      </c>
      <c r="B25" s="6" t="n"/>
      <c r="C25" s="6">
        <f>IFERROR(C24+B25,"")</f>
        <v/>
      </c>
      <c r="D25" s="6" t="n"/>
      <c r="E25" s="6">
        <f>IFERROR(D25-C25,"")</f>
        <v/>
      </c>
      <c r="F25" s="6">
        <f>18000000-C25</f>
        <v/>
      </c>
      <c r="G25" s="2" t="n"/>
    </row>
    <row r="26">
      <c r="A26" s="2" t="inlineStr">
        <is>
          <t>2028/01</t>
        </is>
      </c>
      <c r="B26" s="6" t="n"/>
      <c r="C26" s="6">
        <f>IFERROR(C25+B26,"")</f>
        <v/>
      </c>
      <c r="D26" s="6" t="n"/>
      <c r="E26" s="6">
        <f>IFERROR(D26-C26,"")</f>
        <v/>
      </c>
      <c r="F26" s="6">
        <f>18000000-C26</f>
        <v/>
      </c>
      <c r="G26" s="2" t="n"/>
    </row>
    <row r="27">
      <c r="A27" s="2" t="inlineStr">
        <is>
          <t>2028/02</t>
        </is>
      </c>
      <c r="B27" s="6" t="n"/>
      <c r="C27" s="6">
        <f>IFERROR(C26+B27,"")</f>
        <v/>
      </c>
      <c r="D27" s="6" t="n"/>
      <c r="E27" s="6">
        <f>IFERROR(D27-C27,"")</f>
        <v/>
      </c>
      <c r="F27" s="6">
        <f>18000000-C27</f>
        <v/>
      </c>
      <c r="G27" s="2" t="n"/>
    </row>
    <row r="28">
      <c r="A28" s="2" t="inlineStr">
        <is>
          <t>2028/03</t>
        </is>
      </c>
      <c r="B28" s="6" t="n"/>
      <c r="C28" s="6">
        <f>IFERROR(C27+B28,"")</f>
        <v/>
      </c>
      <c r="D28" s="6" t="n"/>
      <c r="E28" s="6">
        <f>IFERROR(D28-C28,"")</f>
        <v/>
      </c>
      <c r="F28" s="6">
        <f>18000000-C28</f>
        <v/>
      </c>
      <c r="G28" s="2" t="n"/>
    </row>
    <row r="29">
      <c r="A29" s="2" t="inlineStr">
        <is>
          <t>2028/04</t>
        </is>
      </c>
      <c r="B29" s="6" t="n"/>
      <c r="C29" s="6">
        <f>IFERROR(C28+B29,"")</f>
        <v/>
      </c>
      <c r="D29" s="6" t="n"/>
      <c r="E29" s="6">
        <f>IFERROR(D29-C29,"")</f>
        <v/>
      </c>
      <c r="F29" s="6">
        <f>18000000-C29</f>
        <v/>
      </c>
      <c r="G29" s="2" t="n"/>
    </row>
    <row r="30">
      <c r="A30" s="2" t="inlineStr">
        <is>
          <t>2028/05</t>
        </is>
      </c>
      <c r="B30" s="6" t="n"/>
      <c r="C30" s="6">
        <f>IFERROR(C29+B30,"")</f>
        <v/>
      </c>
      <c r="D30" s="6" t="n"/>
      <c r="E30" s="6">
        <f>IFERROR(D30-C30,"")</f>
        <v/>
      </c>
      <c r="F30" s="6">
        <f>18000000-C30</f>
        <v/>
      </c>
      <c r="G30" s="2" t="n"/>
    </row>
    <row r="31">
      <c r="A31" s="2" t="inlineStr">
        <is>
          <t>2028/06</t>
        </is>
      </c>
      <c r="B31" s="6" t="n"/>
      <c r="C31" s="6">
        <f>IFERROR(C30+B31,"")</f>
        <v/>
      </c>
      <c r="D31" s="6" t="n"/>
      <c r="E31" s="6">
        <f>IFERROR(D31-C31,"")</f>
        <v/>
      </c>
      <c r="F31" s="6">
        <f>18000000-C31</f>
        <v/>
      </c>
      <c r="G31" s="2" t="n"/>
    </row>
    <row r="32">
      <c r="A32" s="2" t="inlineStr">
        <is>
          <t>2028/07</t>
        </is>
      </c>
      <c r="B32" s="6" t="n"/>
      <c r="C32" s="6">
        <f>IFERROR(C31+B32,"")</f>
        <v/>
      </c>
      <c r="D32" s="6" t="n"/>
      <c r="E32" s="6">
        <f>IFERROR(D32-C32,"")</f>
        <v/>
      </c>
      <c r="F32" s="6">
        <f>18000000-C32</f>
        <v/>
      </c>
      <c r="G32" s="2" t="n"/>
    </row>
    <row r="33">
      <c r="A33" s="2" t="inlineStr">
        <is>
          <t>2028/08</t>
        </is>
      </c>
      <c r="B33" s="6" t="n"/>
      <c r="C33" s="6">
        <f>IFERROR(C32+B33,"")</f>
        <v/>
      </c>
      <c r="D33" s="6" t="n"/>
      <c r="E33" s="6">
        <f>IFERROR(D33-C33,"")</f>
        <v/>
      </c>
      <c r="F33" s="6">
        <f>18000000-C33</f>
        <v/>
      </c>
      <c r="G33" s="2" t="n"/>
    </row>
    <row r="34">
      <c r="A34" s="2" t="inlineStr">
        <is>
          <t>2028/09</t>
        </is>
      </c>
      <c r="B34" s="6" t="n"/>
      <c r="C34" s="6">
        <f>IFERROR(C33+B34,"")</f>
        <v/>
      </c>
      <c r="D34" s="6" t="n"/>
      <c r="E34" s="6">
        <f>IFERROR(D34-C34,"")</f>
        <v/>
      </c>
      <c r="F34" s="6">
        <f>18000000-C34</f>
        <v/>
      </c>
      <c r="G34" s="2" t="n"/>
    </row>
    <row r="35">
      <c r="A35" s="2" t="inlineStr">
        <is>
          <t>2028/10</t>
        </is>
      </c>
      <c r="B35" s="6" t="n"/>
      <c r="C35" s="6">
        <f>IFERROR(C34+B35,"")</f>
        <v/>
      </c>
      <c r="D35" s="6" t="n"/>
      <c r="E35" s="6">
        <f>IFERROR(D35-C35,"")</f>
        <v/>
      </c>
      <c r="F35" s="6">
        <f>18000000-C35</f>
        <v/>
      </c>
      <c r="G35" s="2" t="n"/>
    </row>
    <row r="36">
      <c r="A36" s="2" t="inlineStr">
        <is>
          <t>2028/11</t>
        </is>
      </c>
      <c r="B36" s="6" t="n"/>
      <c r="C36" s="6">
        <f>IFERROR(C35+B36,"")</f>
        <v/>
      </c>
      <c r="D36" s="6" t="n"/>
      <c r="E36" s="6">
        <f>IFERROR(D36-C36,"")</f>
        <v/>
      </c>
      <c r="F36" s="6">
        <f>18000000-C36</f>
        <v/>
      </c>
      <c r="G36" s="2" t="n"/>
    </row>
    <row r="37">
      <c r="A37" s="2" t="inlineStr">
        <is>
          <t>2028/12</t>
        </is>
      </c>
      <c r="B37" s="6" t="n"/>
      <c r="C37" s="6">
        <f>IFERROR(C36+B37,"")</f>
        <v/>
      </c>
      <c r="D37" s="6" t="n"/>
      <c r="E37" s="6">
        <f>IFERROR(D37-C37,"")</f>
        <v/>
      </c>
      <c r="F37" s="6">
        <f>18000000-C37</f>
        <v/>
      </c>
      <c r="G37" s="2" t="n"/>
    </row>
    <row r="40">
      <c r="A40" s="7" t="inlineStr">
        <is>
          <t>■ 新NISA 制度概要</t>
        </is>
      </c>
    </row>
    <row r="41">
      <c r="A41" s="8" t="inlineStr">
        <is>
          <t>・年間投資枠: つみたて投資枠 120万円 + 成長投資枠 240万円 = 計360万円</t>
        </is>
      </c>
    </row>
    <row r="42">
      <c r="A42" s="8" t="inlineStr">
        <is>
          <t>・生涯非課税限度額: 1,800万円（うち成長投資枠 1,200万円）</t>
        </is>
      </c>
    </row>
    <row r="43">
      <c r="A43" s="8" t="inlineStr">
        <is>
          <t>・非課税保有期間: 無期限</t>
        </is>
      </c>
    </row>
    <row r="44">
      <c r="A44" s="8" t="inlineStr">
        <is>
          <t>・売却した場合、翌年以降に枠が復活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46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9" t="inlineStr">
        <is>
          <t>元本</t>
        </is>
      </c>
      <c r="B1" s="10" t="n">
        <v>1000000</v>
      </c>
    </row>
    <row r="2">
      <c r="A2" s="9" t="inlineStr">
        <is>
          <t>年利（%）</t>
        </is>
      </c>
      <c r="B2" s="10" t="n">
        <v>3</v>
      </c>
    </row>
    <row r="3">
      <c r="A3" s="9" t="inlineStr">
        <is>
          <t>積立額（月）</t>
        </is>
      </c>
      <c r="B3" s="10" t="n">
        <v>30000</v>
      </c>
    </row>
    <row r="4">
      <c r="A4" s="9" t="inlineStr">
        <is>
          <t>積立期間（年）</t>
        </is>
      </c>
      <c r="B4" s="10" t="n">
        <v>20</v>
      </c>
    </row>
    <row r="6">
      <c r="A6" s="11" t="inlineStr">
        <is>
          <t>年</t>
        </is>
      </c>
      <c r="B6" s="11" t="inlineStr">
        <is>
          <t>月</t>
        </is>
      </c>
      <c r="C6" s="11" t="inlineStr">
        <is>
          <t>元本</t>
        </is>
      </c>
      <c r="D6" s="11" t="inlineStr">
        <is>
          <t>積立額</t>
        </is>
      </c>
      <c r="E6" s="11" t="inlineStr">
        <is>
          <t>利息</t>
        </is>
      </c>
      <c r="F6" s="11" t="inlineStr">
        <is>
          <t>残高</t>
        </is>
      </c>
    </row>
    <row r="7">
      <c r="A7" s="12" t="n">
        <v>1</v>
      </c>
      <c r="B7" s="12" t="n">
        <v>1</v>
      </c>
      <c r="C7" s="13">
        <f>$B$1</f>
        <v/>
      </c>
      <c r="D7" s="13">
        <f>$B$3</f>
        <v/>
      </c>
      <c r="E7" s="13">
        <f>ROUND((C7+D7)*$B$2/12/100,0)</f>
        <v/>
      </c>
      <c r="F7" s="13">
        <f>C7+D7+E7</f>
        <v/>
      </c>
    </row>
    <row r="8">
      <c r="A8" s="12" t="n">
        <v>1</v>
      </c>
      <c r="B8" s="12" t="n">
        <v>2</v>
      </c>
      <c r="C8" s="13">
        <f>F7</f>
        <v/>
      </c>
      <c r="D8" s="13">
        <f>$B$3</f>
        <v/>
      </c>
      <c r="E8" s="13">
        <f>ROUND((C8+D8)*$B$2/12/100,0)</f>
        <v/>
      </c>
      <c r="F8" s="13">
        <f>C8+D8+E8</f>
        <v/>
      </c>
    </row>
    <row r="9">
      <c r="A9" s="12" t="n">
        <v>1</v>
      </c>
      <c r="B9" s="12" t="n">
        <v>3</v>
      </c>
      <c r="C9" s="13">
        <f>F8</f>
        <v/>
      </c>
      <c r="D9" s="13">
        <f>$B$3</f>
        <v/>
      </c>
      <c r="E9" s="13">
        <f>ROUND((C9+D9)*$B$2/12/100,0)</f>
        <v/>
      </c>
      <c r="F9" s="13">
        <f>C9+D9+E9</f>
        <v/>
      </c>
    </row>
    <row r="10">
      <c r="A10" s="12" t="n">
        <v>1</v>
      </c>
      <c r="B10" s="12" t="n">
        <v>4</v>
      </c>
      <c r="C10" s="13">
        <f>F9</f>
        <v/>
      </c>
      <c r="D10" s="13">
        <f>$B$3</f>
        <v/>
      </c>
      <c r="E10" s="13">
        <f>ROUND((C10+D10)*$B$2/12/100,0)</f>
        <v/>
      </c>
      <c r="F10" s="13">
        <f>C10+D10+E10</f>
        <v/>
      </c>
    </row>
    <row r="11">
      <c r="A11" s="12" t="n">
        <v>1</v>
      </c>
      <c r="B11" s="12" t="n">
        <v>5</v>
      </c>
      <c r="C11" s="13">
        <f>F10</f>
        <v/>
      </c>
      <c r="D11" s="13">
        <f>$B$3</f>
        <v/>
      </c>
      <c r="E11" s="13">
        <f>ROUND((C11+D11)*$B$2/12/100,0)</f>
        <v/>
      </c>
      <c r="F11" s="13">
        <f>C11+D11+E11</f>
        <v/>
      </c>
    </row>
    <row r="12">
      <c r="A12" s="12" t="n">
        <v>1</v>
      </c>
      <c r="B12" s="12" t="n">
        <v>6</v>
      </c>
      <c r="C12" s="13">
        <f>F11</f>
        <v/>
      </c>
      <c r="D12" s="13">
        <f>$B$3</f>
        <v/>
      </c>
      <c r="E12" s="13">
        <f>ROUND((C12+D12)*$B$2/12/100,0)</f>
        <v/>
      </c>
      <c r="F12" s="13">
        <f>C12+D12+E12</f>
        <v/>
      </c>
    </row>
    <row r="13">
      <c r="A13" s="12" t="n">
        <v>1</v>
      </c>
      <c r="B13" s="12" t="n">
        <v>7</v>
      </c>
      <c r="C13" s="13">
        <f>F12</f>
        <v/>
      </c>
      <c r="D13" s="13">
        <f>$B$3</f>
        <v/>
      </c>
      <c r="E13" s="13">
        <f>ROUND((C13+D13)*$B$2/12/100,0)</f>
        <v/>
      </c>
      <c r="F13" s="13">
        <f>C13+D13+E13</f>
        <v/>
      </c>
    </row>
    <row r="14">
      <c r="A14" s="12" t="n">
        <v>1</v>
      </c>
      <c r="B14" s="12" t="n">
        <v>8</v>
      </c>
      <c r="C14" s="13">
        <f>F13</f>
        <v/>
      </c>
      <c r="D14" s="13">
        <f>$B$3</f>
        <v/>
      </c>
      <c r="E14" s="13">
        <f>ROUND((C14+D14)*$B$2/12/100,0)</f>
        <v/>
      </c>
      <c r="F14" s="13">
        <f>C14+D14+E14</f>
        <v/>
      </c>
    </row>
    <row r="15">
      <c r="A15" s="12" t="n">
        <v>1</v>
      </c>
      <c r="B15" s="12" t="n">
        <v>9</v>
      </c>
      <c r="C15" s="13">
        <f>F14</f>
        <v/>
      </c>
      <c r="D15" s="13">
        <f>$B$3</f>
        <v/>
      </c>
      <c r="E15" s="13">
        <f>ROUND((C15+D15)*$B$2/12/100,0)</f>
        <v/>
      </c>
      <c r="F15" s="13">
        <f>C15+D15+E15</f>
        <v/>
      </c>
    </row>
    <row r="16">
      <c r="A16" s="12" t="n">
        <v>1</v>
      </c>
      <c r="B16" s="12" t="n">
        <v>10</v>
      </c>
      <c r="C16" s="13">
        <f>F15</f>
        <v/>
      </c>
      <c r="D16" s="13">
        <f>$B$3</f>
        <v/>
      </c>
      <c r="E16" s="13">
        <f>ROUND((C16+D16)*$B$2/12/100,0)</f>
        <v/>
      </c>
      <c r="F16" s="13">
        <f>C16+D16+E16</f>
        <v/>
      </c>
    </row>
    <row r="17">
      <c r="A17" s="12" t="n">
        <v>1</v>
      </c>
      <c r="B17" s="12" t="n">
        <v>11</v>
      </c>
      <c r="C17" s="13">
        <f>F16</f>
        <v/>
      </c>
      <c r="D17" s="13">
        <f>$B$3</f>
        <v/>
      </c>
      <c r="E17" s="13">
        <f>ROUND((C17+D17)*$B$2/12/100,0)</f>
        <v/>
      </c>
      <c r="F17" s="13">
        <f>C17+D17+E17</f>
        <v/>
      </c>
    </row>
    <row r="18">
      <c r="A18" s="12" t="n">
        <v>1</v>
      </c>
      <c r="B18" s="12" t="n">
        <v>12</v>
      </c>
      <c r="C18" s="13">
        <f>F17</f>
        <v/>
      </c>
      <c r="D18" s="13">
        <f>$B$3</f>
        <v/>
      </c>
      <c r="E18" s="13">
        <f>ROUND((C18+D18)*$B$2/12/100,0)</f>
        <v/>
      </c>
      <c r="F18" s="13">
        <f>C18+D18+E18</f>
        <v/>
      </c>
    </row>
    <row r="19">
      <c r="A19" s="12" t="n">
        <v>2</v>
      </c>
      <c r="B19" s="12" t="n">
        <v>1</v>
      </c>
      <c r="C19" s="13">
        <f>F18</f>
        <v/>
      </c>
      <c r="D19" s="13">
        <f>$B$3</f>
        <v/>
      </c>
      <c r="E19" s="13">
        <f>ROUND((C19+D19)*$B$2/12/100,0)</f>
        <v/>
      </c>
      <c r="F19" s="13">
        <f>C19+D19+E19</f>
        <v/>
      </c>
    </row>
    <row r="20">
      <c r="A20" s="12" t="n">
        <v>2</v>
      </c>
      <c r="B20" s="12" t="n">
        <v>2</v>
      </c>
      <c r="C20" s="13">
        <f>F19</f>
        <v/>
      </c>
      <c r="D20" s="13">
        <f>$B$3</f>
        <v/>
      </c>
      <c r="E20" s="13">
        <f>ROUND((C20+D20)*$B$2/12/100,0)</f>
        <v/>
      </c>
      <c r="F20" s="13">
        <f>C20+D20+E20</f>
        <v/>
      </c>
    </row>
    <row r="21">
      <c r="A21" s="12" t="n">
        <v>2</v>
      </c>
      <c r="B21" s="12" t="n">
        <v>3</v>
      </c>
      <c r="C21" s="13">
        <f>F20</f>
        <v/>
      </c>
      <c r="D21" s="13">
        <f>$B$3</f>
        <v/>
      </c>
      <c r="E21" s="13">
        <f>ROUND((C21+D21)*$B$2/12/100,0)</f>
        <v/>
      </c>
      <c r="F21" s="13">
        <f>C21+D21+E21</f>
        <v/>
      </c>
    </row>
    <row r="22">
      <c r="A22" s="12" t="n">
        <v>2</v>
      </c>
      <c r="B22" s="12" t="n">
        <v>4</v>
      </c>
      <c r="C22" s="13">
        <f>F21</f>
        <v/>
      </c>
      <c r="D22" s="13">
        <f>$B$3</f>
        <v/>
      </c>
      <c r="E22" s="13">
        <f>ROUND((C22+D22)*$B$2/12/100,0)</f>
        <v/>
      </c>
      <c r="F22" s="13">
        <f>C22+D22+E22</f>
        <v/>
      </c>
    </row>
    <row r="23">
      <c r="A23" s="12" t="n">
        <v>2</v>
      </c>
      <c r="B23" s="12" t="n">
        <v>5</v>
      </c>
      <c r="C23" s="13">
        <f>F22</f>
        <v/>
      </c>
      <c r="D23" s="13">
        <f>$B$3</f>
        <v/>
      </c>
      <c r="E23" s="13">
        <f>ROUND((C23+D23)*$B$2/12/100,0)</f>
        <v/>
      </c>
      <c r="F23" s="13">
        <f>C23+D23+E23</f>
        <v/>
      </c>
    </row>
    <row r="24">
      <c r="A24" s="12" t="n">
        <v>2</v>
      </c>
      <c r="B24" s="12" t="n">
        <v>6</v>
      </c>
      <c r="C24" s="13">
        <f>F23</f>
        <v/>
      </c>
      <c r="D24" s="13">
        <f>$B$3</f>
        <v/>
      </c>
      <c r="E24" s="13">
        <f>ROUND((C24+D24)*$B$2/12/100,0)</f>
        <v/>
      </c>
      <c r="F24" s="13">
        <f>C24+D24+E24</f>
        <v/>
      </c>
    </row>
    <row r="25">
      <c r="A25" s="12" t="n">
        <v>2</v>
      </c>
      <c r="B25" s="12" t="n">
        <v>7</v>
      </c>
      <c r="C25" s="13">
        <f>F24</f>
        <v/>
      </c>
      <c r="D25" s="13">
        <f>$B$3</f>
        <v/>
      </c>
      <c r="E25" s="13">
        <f>ROUND((C25+D25)*$B$2/12/100,0)</f>
        <v/>
      </c>
      <c r="F25" s="13">
        <f>C25+D25+E25</f>
        <v/>
      </c>
    </row>
    <row r="26">
      <c r="A26" s="12" t="n">
        <v>2</v>
      </c>
      <c r="B26" s="12" t="n">
        <v>8</v>
      </c>
      <c r="C26" s="13">
        <f>F25</f>
        <v/>
      </c>
      <c r="D26" s="13">
        <f>$B$3</f>
        <v/>
      </c>
      <c r="E26" s="13">
        <f>ROUND((C26+D26)*$B$2/12/100,0)</f>
        <v/>
      </c>
      <c r="F26" s="13">
        <f>C26+D26+E26</f>
        <v/>
      </c>
    </row>
    <row r="27">
      <c r="A27" s="12" t="n">
        <v>2</v>
      </c>
      <c r="B27" s="12" t="n">
        <v>9</v>
      </c>
      <c r="C27" s="13">
        <f>F26</f>
        <v/>
      </c>
      <c r="D27" s="13">
        <f>$B$3</f>
        <v/>
      </c>
      <c r="E27" s="13">
        <f>ROUND((C27+D27)*$B$2/12/100,0)</f>
        <v/>
      </c>
      <c r="F27" s="13">
        <f>C27+D27+E27</f>
        <v/>
      </c>
    </row>
    <row r="28">
      <c r="A28" s="12" t="n">
        <v>2</v>
      </c>
      <c r="B28" s="12" t="n">
        <v>10</v>
      </c>
      <c r="C28" s="13">
        <f>F27</f>
        <v/>
      </c>
      <c r="D28" s="13">
        <f>$B$3</f>
        <v/>
      </c>
      <c r="E28" s="13">
        <f>ROUND((C28+D28)*$B$2/12/100,0)</f>
        <v/>
      </c>
      <c r="F28" s="13">
        <f>C28+D28+E28</f>
        <v/>
      </c>
    </row>
    <row r="29">
      <c r="A29" s="12" t="n">
        <v>2</v>
      </c>
      <c r="B29" s="12" t="n">
        <v>11</v>
      </c>
      <c r="C29" s="13">
        <f>F28</f>
        <v/>
      </c>
      <c r="D29" s="13">
        <f>$B$3</f>
        <v/>
      </c>
      <c r="E29" s="13">
        <f>ROUND((C29+D29)*$B$2/12/100,0)</f>
        <v/>
      </c>
      <c r="F29" s="13">
        <f>C29+D29+E29</f>
        <v/>
      </c>
    </row>
    <row r="30">
      <c r="A30" s="12" t="n">
        <v>2</v>
      </c>
      <c r="B30" s="12" t="n">
        <v>12</v>
      </c>
      <c r="C30" s="13">
        <f>F29</f>
        <v/>
      </c>
      <c r="D30" s="13">
        <f>$B$3</f>
        <v/>
      </c>
      <c r="E30" s="13">
        <f>ROUND((C30+D30)*$B$2/12/100,0)</f>
        <v/>
      </c>
      <c r="F30" s="13">
        <f>C30+D30+E30</f>
        <v/>
      </c>
    </row>
    <row r="31">
      <c r="A31" s="12" t="n">
        <v>3</v>
      </c>
      <c r="B31" s="12" t="n">
        <v>1</v>
      </c>
      <c r="C31" s="13">
        <f>F30</f>
        <v/>
      </c>
      <c r="D31" s="13">
        <f>$B$3</f>
        <v/>
      </c>
      <c r="E31" s="13">
        <f>ROUND((C31+D31)*$B$2/12/100,0)</f>
        <v/>
      </c>
      <c r="F31" s="13">
        <f>C31+D31+E31</f>
        <v/>
      </c>
    </row>
    <row r="32">
      <c r="A32" s="12" t="n">
        <v>3</v>
      </c>
      <c r="B32" s="12" t="n">
        <v>2</v>
      </c>
      <c r="C32" s="13">
        <f>F31</f>
        <v/>
      </c>
      <c r="D32" s="13">
        <f>$B$3</f>
        <v/>
      </c>
      <c r="E32" s="13">
        <f>ROUND((C32+D32)*$B$2/12/100,0)</f>
        <v/>
      </c>
      <c r="F32" s="13">
        <f>C32+D32+E32</f>
        <v/>
      </c>
    </row>
    <row r="33">
      <c r="A33" s="12" t="n">
        <v>3</v>
      </c>
      <c r="B33" s="12" t="n">
        <v>3</v>
      </c>
      <c r="C33" s="13">
        <f>F32</f>
        <v/>
      </c>
      <c r="D33" s="13">
        <f>$B$3</f>
        <v/>
      </c>
      <c r="E33" s="13">
        <f>ROUND((C33+D33)*$B$2/12/100,0)</f>
        <v/>
      </c>
      <c r="F33" s="13">
        <f>C33+D33+E33</f>
        <v/>
      </c>
    </row>
    <row r="34">
      <c r="A34" s="12" t="n">
        <v>3</v>
      </c>
      <c r="B34" s="12" t="n">
        <v>4</v>
      </c>
      <c r="C34" s="13">
        <f>F33</f>
        <v/>
      </c>
      <c r="D34" s="13">
        <f>$B$3</f>
        <v/>
      </c>
      <c r="E34" s="13">
        <f>ROUND((C34+D34)*$B$2/12/100,0)</f>
        <v/>
      </c>
      <c r="F34" s="13">
        <f>C34+D34+E34</f>
        <v/>
      </c>
    </row>
    <row r="35">
      <c r="A35" s="12" t="n">
        <v>3</v>
      </c>
      <c r="B35" s="12" t="n">
        <v>5</v>
      </c>
      <c r="C35" s="13">
        <f>F34</f>
        <v/>
      </c>
      <c r="D35" s="13">
        <f>$B$3</f>
        <v/>
      </c>
      <c r="E35" s="13">
        <f>ROUND((C35+D35)*$B$2/12/100,0)</f>
        <v/>
      </c>
      <c r="F35" s="13">
        <f>C35+D35+E35</f>
        <v/>
      </c>
    </row>
    <row r="36">
      <c r="A36" s="12" t="n">
        <v>3</v>
      </c>
      <c r="B36" s="12" t="n">
        <v>6</v>
      </c>
      <c r="C36" s="13">
        <f>F35</f>
        <v/>
      </c>
      <c r="D36" s="13">
        <f>$B$3</f>
        <v/>
      </c>
      <c r="E36" s="13">
        <f>ROUND((C36+D36)*$B$2/12/100,0)</f>
        <v/>
      </c>
      <c r="F36" s="13">
        <f>C36+D36+E36</f>
        <v/>
      </c>
    </row>
    <row r="37">
      <c r="A37" s="12" t="n">
        <v>3</v>
      </c>
      <c r="B37" s="12" t="n">
        <v>7</v>
      </c>
      <c r="C37" s="13">
        <f>F36</f>
        <v/>
      </c>
      <c r="D37" s="13">
        <f>$B$3</f>
        <v/>
      </c>
      <c r="E37" s="13">
        <f>ROUND((C37+D37)*$B$2/12/100,0)</f>
        <v/>
      </c>
      <c r="F37" s="13">
        <f>C37+D37+E37</f>
        <v/>
      </c>
    </row>
    <row r="38">
      <c r="A38" s="12" t="n">
        <v>3</v>
      </c>
      <c r="B38" s="12" t="n">
        <v>8</v>
      </c>
      <c r="C38" s="13">
        <f>F37</f>
        <v/>
      </c>
      <c r="D38" s="13">
        <f>$B$3</f>
        <v/>
      </c>
      <c r="E38" s="13">
        <f>ROUND((C38+D38)*$B$2/12/100,0)</f>
        <v/>
      </c>
      <c r="F38" s="13">
        <f>C38+D38+E38</f>
        <v/>
      </c>
    </row>
    <row r="39">
      <c r="A39" s="12" t="n">
        <v>3</v>
      </c>
      <c r="B39" s="12" t="n">
        <v>9</v>
      </c>
      <c r="C39" s="13">
        <f>F38</f>
        <v/>
      </c>
      <c r="D39" s="13">
        <f>$B$3</f>
        <v/>
      </c>
      <c r="E39" s="13">
        <f>ROUND((C39+D39)*$B$2/12/100,0)</f>
        <v/>
      </c>
      <c r="F39" s="13">
        <f>C39+D39+E39</f>
        <v/>
      </c>
    </row>
    <row r="40">
      <c r="A40" s="12" t="n">
        <v>3</v>
      </c>
      <c r="B40" s="12" t="n">
        <v>10</v>
      </c>
      <c r="C40" s="13">
        <f>F39</f>
        <v/>
      </c>
      <c r="D40" s="13">
        <f>$B$3</f>
        <v/>
      </c>
      <c r="E40" s="13">
        <f>ROUND((C40+D40)*$B$2/12/100,0)</f>
        <v/>
      </c>
      <c r="F40" s="13">
        <f>C40+D40+E40</f>
        <v/>
      </c>
    </row>
    <row r="41">
      <c r="A41" s="12" t="n">
        <v>3</v>
      </c>
      <c r="B41" s="12" t="n">
        <v>11</v>
      </c>
      <c r="C41" s="13">
        <f>F40</f>
        <v/>
      </c>
      <c r="D41" s="13">
        <f>$B$3</f>
        <v/>
      </c>
      <c r="E41" s="13">
        <f>ROUND((C41+D41)*$B$2/12/100,0)</f>
        <v/>
      </c>
      <c r="F41" s="13">
        <f>C41+D41+E41</f>
        <v/>
      </c>
    </row>
    <row r="42">
      <c r="A42" s="12" t="n">
        <v>3</v>
      </c>
      <c r="B42" s="12" t="n">
        <v>12</v>
      </c>
      <c r="C42" s="13">
        <f>F41</f>
        <v/>
      </c>
      <c r="D42" s="13">
        <f>$B$3</f>
        <v/>
      </c>
      <c r="E42" s="13">
        <f>ROUND((C42+D42)*$B$2/12/100,0)</f>
        <v/>
      </c>
      <c r="F42" s="13">
        <f>C42+D42+E42</f>
        <v/>
      </c>
    </row>
    <row r="43">
      <c r="A43" s="12" t="n">
        <v>4</v>
      </c>
      <c r="B43" s="12" t="n">
        <v>1</v>
      </c>
      <c r="C43" s="13">
        <f>F42</f>
        <v/>
      </c>
      <c r="D43" s="13">
        <f>$B$3</f>
        <v/>
      </c>
      <c r="E43" s="13">
        <f>ROUND((C43+D43)*$B$2/12/100,0)</f>
        <v/>
      </c>
      <c r="F43" s="13">
        <f>C43+D43+E43</f>
        <v/>
      </c>
    </row>
    <row r="44">
      <c r="A44" s="12" t="n">
        <v>4</v>
      </c>
      <c r="B44" s="12" t="n">
        <v>2</v>
      </c>
      <c r="C44" s="13">
        <f>F43</f>
        <v/>
      </c>
      <c r="D44" s="13">
        <f>$B$3</f>
        <v/>
      </c>
      <c r="E44" s="13">
        <f>ROUND((C44+D44)*$B$2/12/100,0)</f>
        <v/>
      </c>
      <c r="F44" s="13">
        <f>C44+D44+E44</f>
        <v/>
      </c>
    </row>
    <row r="45">
      <c r="A45" s="12" t="n">
        <v>4</v>
      </c>
      <c r="B45" s="12" t="n">
        <v>3</v>
      </c>
      <c r="C45" s="13">
        <f>F44</f>
        <v/>
      </c>
      <c r="D45" s="13">
        <f>$B$3</f>
        <v/>
      </c>
      <c r="E45" s="13">
        <f>ROUND((C45+D45)*$B$2/12/100,0)</f>
        <v/>
      </c>
      <c r="F45" s="13">
        <f>C45+D45+E45</f>
        <v/>
      </c>
    </row>
    <row r="46">
      <c r="A46" s="12" t="n">
        <v>4</v>
      </c>
      <c r="B46" s="12" t="n">
        <v>4</v>
      </c>
      <c r="C46" s="13">
        <f>F45</f>
        <v/>
      </c>
      <c r="D46" s="13">
        <f>$B$3</f>
        <v/>
      </c>
      <c r="E46" s="13">
        <f>ROUND((C46+D46)*$B$2/12/100,0)</f>
        <v/>
      </c>
      <c r="F46" s="13">
        <f>C46+D46+E46</f>
        <v/>
      </c>
    </row>
    <row r="47">
      <c r="A47" s="12" t="n">
        <v>4</v>
      </c>
      <c r="B47" s="12" t="n">
        <v>5</v>
      </c>
      <c r="C47" s="13">
        <f>F46</f>
        <v/>
      </c>
      <c r="D47" s="13">
        <f>$B$3</f>
        <v/>
      </c>
      <c r="E47" s="13">
        <f>ROUND((C47+D47)*$B$2/12/100,0)</f>
        <v/>
      </c>
      <c r="F47" s="13">
        <f>C47+D47+E47</f>
        <v/>
      </c>
    </row>
    <row r="48">
      <c r="A48" s="12" t="n">
        <v>4</v>
      </c>
      <c r="B48" s="12" t="n">
        <v>6</v>
      </c>
      <c r="C48" s="13">
        <f>F47</f>
        <v/>
      </c>
      <c r="D48" s="13">
        <f>$B$3</f>
        <v/>
      </c>
      <c r="E48" s="13">
        <f>ROUND((C48+D48)*$B$2/12/100,0)</f>
        <v/>
      </c>
      <c r="F48" s="13">
        <f>C48+D48+E48</f>
        <v/>
      </c>
    </row>
    <row r="49">
      <c r="A49" s="12" t="n">
        <v>4</v>
      </c>
      <c r="B49" s="12" t="n">
        <v>7</v>
      </c>
      <c r="C49" s="13">
        <f>F48</f>
        <v/>
      </c>
      <c r="D49" s="13">
        <f>$B$3</f>
        <v/>
      </c>
      <c r="E49" s="13">
        <f>ROUND((C49+D49)*$B$2/12/100,0)</f>
        <v/>
      </c>
      <c r="F49" s="13">
        <f>C49+D49+E49</f>
        <v/>
      </c>
    </row>
    <row r="50">
      <c r="A50" s="12" t="n">
        <v>4</v>
      </c>
      <c r="B50" s="12" t="n">
        <v>8</v>
      </c>
      <c r="C50" s="13">
        <f>F49</f>
        <v/>
      </c>
      <c r="D50" s="13">
        <f>$B$3</f>
        <v/>
      </c>
      <c r="E50" s="13">
        <f>ROUND((C50+D50)*$B$2/12/100,0)</f>
        <v/>
      </c>
      <c r="F50" s="13">
        <f>C50+D50+E50</f>
        <v/>
      </c>
    </row>
    <row r="51">
      <c r="A51" s="12" t="n">
        <v>4</v>
      </c>
      <c r="B51" s="12" t="n">
        <v>9</v>
      </c>
      <c r="C51" s="13">
        <f>F50</f>
        <v/>
      </c>
      <c r="D51" s="13">
        <f>$B$3</f>
        <v/>
      </c>
      <c r="E51" s="13">
        <f>ROUND((C51+D51)*$B$2/12/100,0)</f>
        <v/>
      </c>
      <c r="F51" s="13">
        <f>C51+D51+E51</f>
        <v/>
      </c>
    </row>
    <row r="52">
      <c r="A52" s="12" t="n">
        <v>4</v>
      </c>
      <c r="B52" s="12" t="n">
        <v>10</v>
      </c>
      <c r="C52" s="13">
        <f>F51</f>
        <v/>
      </c>
      <c r="D52" s="13">
        <f>$B$3</f>
        <v/>
      </c>
      <c r="E52" s="13">
        <f>ROUND((C52+D52)*$B$2/12/100,0)</f>
        <v/>
      </c>
      <c r="F52" s="13">
        <f>C52+D52+E52</f>
        <v/>
      </c>
    </row>
    <row r="53">
      <c r="A53" s="12" t="n">
        <v>4</v>
      </c>
      <c r="B53" s="12" t="n">
        <v>11</v>
      </c>
      <c r="C53" s="13">
        <f>F52</f>
        <v/>
      </c>
      <c r="D53" s="13">
        <f>$B$3</f>
        <v/>
      </c>
      <c r="E53" s="13">
        <f>ROUND((C53+D53)*$B$2/12/100,0)</f>
        <v/>
      </c>
      <c r="F53" s="13">
        <f>C53+D53+E53</f>
        <v/>
      </c>
    </row>
    <row r="54">
      <c r="A54" s="12" t="n">
        <v>4</v>
      </c>
      <c r="B54" s="12" t="n">
        <v>12</v>
      </c>
      <c r="C54" s="13">
        <f>F53</f>
        <v/>
      </c>
      <c r="D54" s="13">
        <f>$B$3</f>
        <v/>
      </c>
      <c r="E54" s="13">
        <f>ROUND((C54+D54)*$B$2/12/100,0)</f>
        <v/>
      </c>
      <c r="F54" s="13">
        <f>C54+D54+E54</f>
        <v/>
      </c>
    </row>
    <row r="55">
      <c r="A55" s="12" t="n">
        <v>5</v>
      </c>
      <c r="B55" s="12" t="n">
        <v>1</v>
      </c>
      <c r="C55" s="13">
        <f>F54</f>
        <v/>
      </c>
      <c r="D55" s="13">
        <f>$B$3</f>
        <v/>
      </c>
      <c r="E55" s="13">
        <f>ROUND((C55+D55)*$B$2/12/100,0)</f>
        <v/>
      </c>
      <c r="F55" s="13">
        <f>C55+D55+E55</f>
        <v/>
      </c>
    </row>
    <row r="56">
      <c r="A56" s="12" t="n">
        <v>5</v>
      </c>
      <c r="B56" s="12" t="n">
        <v>2</v>
      </c>
      <c r="C56" s="13">
        <f>F55</f>
        <v/>
      </c>
      <c r="D56" s="13">
        <f>$B$3</f>
        <v/>
      </c>
      <c r="E56" s="13">
        <f>ROUND((C56+D56)*$B$2/12/100,0)</f>
        <v/>
      </c>
      <c r="F56" s="13">
        <f>C56+D56+E56</f>
        <v/>
      </c>
    </row>
    <row r="57">
      <c r="A57" s="12" t="n">
        <v>5</v>
      </c>
      <c r="B57" s="12" t="n">
        <v>3</v>
      </c>
      <c r="C57" s="13">
        <f>F56</f>
        <v/>
      </c>
      <c r="D57" s="13">
        <f>$B$3</f>
        <v/>
      </c>
      <c r="E57" s="13">
        <f>ROUND((C57+D57)*$B$2/12/100,0)</f>
        <v/>
      </c>
      <c r="F57" s="13">
        <f>C57+D57+E57</f>
        <v/>
      </c>
    </row>
    <row r="58">
      <c r="A58" s="12" t="n">
        <v>5</v>
      </c>
      <c r="B58" s="12" t="n">
        <v>4</v>
      </c>
      <c r="C58" s="13">
        <f>F57</f>
        <v/>
      </c>
      <c r="D58" s="13">
        <f>$B$3</f>
        <v/>
      </c>
      <c r="E58" s="13">
        <f>ROUND((C58+D58)*$B$2/12/100,0)</f>
        <v/>
      </c>
      <c r="F58" s="13">
        <f>C58+D58+E58</f>
        <v/>
      </c>
    </row>
    <row r="59">
      <c r="A59" s="12" t="n">
        <v>5</v>
      </c>
      <c r="B59" s="12" t="n">
        <v>5</v>
      </c>
      <c r="C59" s="13">
        <f>F58</f>
        <v/>
      </c>
      <c r="D59" s="13">
        <f>$B$3</f>
        <v/>
      </c>
      <c r="E59" s="13">
        <f>ROUND((C59+D59)*$B$2/12/100,0)</f>
        <v/>
      </c>
      <c r="F59" s="13">
        <f>C59+D59+E59</f>
        <v/>
      </c>
    </row>
    <row r="60">
      <c r="A60" s="12" t="n">
        <v>5</v>
      </c>
      <c r="B60" s="12" t="n">
        <v>6</v>
      </c>
      <c r="C60" s="13">
        <f>F59</f>
        <v/>
      </c>
      <c r="D60" s="13">
        <f>$B$3</f>
        <v/>
      </c>
      <c r="E60" s="13">
        <f>ROUND((C60+D60)*$B$2/12/100,0)</f>
        <v/>
      </c>
      <c r="F60" s="13">
        <f>C60+D60+E60</f>
        <v/>
      </c>
    </row>
    <row r="61">
      <c r="A61" s="12" t="n">
        <v>5</v>
      </c>
      <c r="B61" s="12" t="n">
        <v>7</v>
      </c>
      <c r="C61" s="13">
        <f>F60</f>
        <v/>
      </c>
      <c r="D61" s="13">
        <f>$B$3</f>
        <v/>
      </c>
      <c r="E61" s="13">
        <f>ROUND((C61+D61)*$B$2/12/100,0)</f>
        <v/>
      </c>
      <c r="F61" s="13">
        <f>C61+D61+E61</f>
        <v/>
      </c>
    </row>
    <row r="62">
      <c r="A62" s="12" t="n">
        <v>5</v>
      </c>
      <c r="B62" s="12" t="n">
        <v>8</v>
      </c>
      <c r="C62" s="13">
        <f>F61</f>
        <v/>
      </c>
      <c r="D62" s="13">
        <f>$B$3</f>
        <v/>
      </c>
      <c r="E62" s="13">
        <f>ROUND((C62+D62)*$B$2/12/100,0)</f>
        <v/>
      </c>
      <c r="F62" s="13">
        <f>C62+D62+E62</f>
        <v/>
      </c>
    </row>
    <row r="63">
      <c r="A63" s="12" t="n">
        <v>5</v>
      </c>
      <c r="B63" s="12" t="n">
        <v>9</v>
      </c>
      <c r="C63" s="13">
        <f>F62</f>
        <v/>
      </c>
      <c r="D63" s="13">
        <f>$B$3</f>
        <v/>
      </c>
      <c r="E63" s="13">
        <f>ROUND((C63+D63)*$B$2/12/100,0)</f>
        <v/>
      </c>
      <c r="F63" s="13">
        <f>C63+D63+E63</f>
        <v/>
      </c>
    </row>
    <row r="64">
      <c r="A64" s="12" t="n">
        <v>5</v>
      </c>
      <c r="B64" s="12" t="n">
        <v>10</v>
      </c>
      <c r="C64" s="13">
        <f>F63</f>
        <v/>
      </c>
      <c r="D64" s="13">
        <f>$B$3</f>
        <v/>
      </c>
      <c r="E64" s="13">
        <f>ROUND((C64+D64)*$B$2/12/100,0)</f>
        <v/>
      </c>
      <c r="F64" s="13">
        <f>C64+D64+E64</f>
        <v/>
      </c>
    </row>
    <row r="65">
      <c r="A65" s="12" t="n">
        <v>5</v>
      </c>
      <c r="B65" s="12" t="n">
        <v>11</v>
      </c>
      <c r="C65" s="13">
        <f>F64</f>
        <v/>
      </c>
      <c r="D65" s="13">
        <f>$B$3</f>
        <v/>
      </c>
      <c r="E65" s="13">
        <f>ROUND((C65+D65)*$B$2/12/100,0)</f>
        <v/>
      </c>
      <c r="F65" s="13">
        <f>C65+D65+E65</f>
        <v/>
      </c>
    </row>
    <row r="66">
      <c r="A66" s="12" t="n">
        <v>5</v>
      </c>
      <c r="B66" s="12" t="n">
        <v>12</v>
      </c>
      <c r="C66" s="13">
        <f>F65</f>
        <v/>
      </c>
      <c r="D66" s="13">
        <f>$B$3</f>
        <v/>
      </c>
      <c r="E66" s="13">
        <f>ROUND((C66+D66)*$B$2/12/100,0)</f>
        <v/>
      </c>
      <c r="F66" s="13">
        <f>C66+D66+E66</f>
        <v/>
      </c>
    </row>
    <row r="67">
      <c r="A67" s="12" t="n">
        <v>6</v>
      </c>
      <c r="B67" s="12" t="n">
        <v>1</v>
      </c>
      <c r="C67" s="13">
        <f>F66</f>
        <v/>
      </c>
      <c r="D67" s="13">
        <f>$B$3</f>
        <v/>
      </c>
      <c r="E67" s="13">
        <f>ROUND((C67+D67)*$B$2/12/100,0)</f>
        <v/>
      </c>
      <c r="F67" s="13">
        <f>C67+D67+E67</f>
        <v/>
      </c>
    </row>
    <row r="68">
      <c r="A68" s="12" t="n">
        <v>6</v>
      </c>
      <c r="B68" s="12" t="n">
        <v>2</v>
      </c>
      <c r="C68" s="13">
        <f>F67</f>
        <v/>
      </c>
      <c r="D68" s="13">
        <f>$B$3</f>
        <v/>
      </c>
      <c r="E68" s="13">
        <f>ROUND((C68+D68)*$B$2/12/100,0)</f>
        <v/>
      </c>
      <c r="F68" s="13">
        <f>C68+D68+E68</f>
        <v/>
      </c>
    </row>
    <row r="69">
      <c r="A69" s="12" t="n">
        <v>6</v>
      </c>
      <c r="B69" s="12" t="n">
        <v>3</v>
      </c>
      <c r="C69" s="13">
        <f>F68</f>
        <v/>
      </c>
      <c r="D69" s="13">
        <f>$B$3</f>
        <v/>
      </c>
      <c r="E69" s="13">
        <f>ROUND((C69+D69)*$B$2/12/100,0)</f>
        <v/>
      </c>
      <c r="F69" s="13">
        <f>C69+D69+E69</f>
        <v/>
      </c>
    </row>
    <row r="70">
      <c r="A70" s="12" t="n">
        <v>6</v>
      </c>
      <c r="B70" s="12" t="n">
        <v>4</v>
      </c>
      <c r="C70" s="13">
        <f>F69</f>
        <v/>
      </c>
      <c r="D70" s="13">
        <f>$B$3</f>
        <v/>
      </c>
      <c r="E70" s="13">
        <f>ROUND((C70+D70)*$B$2/12/100,0)</f>
        <v/>
      </c>
      <c r="F70" s="13">
        <f>C70+D70+E70</f>
        <v/>
      </c>
    </row>
    <row r="71">
      <c r="A71" s="12" t="n">
        <v>6</v>
      </c>
      <c r="B71" s="12" t="n">
        <v>5</v>
      </c>
      <c r="C71" s="13">
        <f>F70</f>
        <v/>
      </c>
      <c r="D71" s="13">
        <f>$B$3</f>
        <v/>
      </c>
      <c r="E71" s="13">
        <f>ROUND((C71+D71)*$B$2/12/100,0)</f>
        <v/>
      </c>
      <c r="F71" s="13">
        <f>C71+D71+E71</f>
        <v/>
      </c>
    </row>
    <row r="72">
      <c r="A72" s="12" t="n">
        <v>6</v>
      </c>
      <c r="B72" s="12" t="n">
        <v>6</v>
      </c>
      <c r="C72" s="13">
        <f>F71</f>
        <v/>
      </c>
      <c r="D72" s="13">
        <f>$B$3</f>
        <v/>
      </c>
      <c r="E72" s="13">
        <f>ROUND((C72+D72)*$B$2/12/100,0)</f>
        <v/>
      </c>
      <c r="F72" s="13">
        <f>C72+D72+E72</f>
        <v/>
      </c>
    </row>
    <row r="73">
      <c r="A73" s="12" t="n">
        <v>6</v>
      </c>
      <c r="B73" s="12" t="n">
        <v>7</v>
      </c>
      <c r="C73" s="13">
        <f>F72</f>
        <v/>
      </c>
      <c r="D73" s="13">
        <f>$B$3</f>
        <v/>
      </c>
      <c r="E73" s="13">
        <f>ROUND((C73+D73)*$B$2/12/100,0)</f>
        <v/>
      </c>
      <c r="F73" s="13">
        <f>C73+D73+E73</f>
        <v/>
      </c>
    </row>
    <row r="74">
      <c r="A74" s="12" t="n">
        <v>6</v>
      </c>
      <c r="B74" s="12" t="n">
        <v>8</v>
      </c>
      <c r="C74" s="13">
        <f>F73</f>
        <v/>
      </c>
      <c r="D74" s="13">
        <f>$B$3</f>
        <v/>
      </c>
      <c r="E74" s="13">
        <f>ROUND((C74+D74)*$B$2/12/100,0)</f>
        <v/>
      </c>
      <c r="F74" s="13">
        <f>C74+D74+E74</f>
        <v/>
      </c>
    </row>
    <row r="75">
      <c r="A75" s="12" t="n">
        <v>6</v>
      </c>
      <c r="B75" s="12" t="n">
        <v>9</v>
      </c>
      <c r="C75" s="13">
        <f>F74</f>
        <v/>
      </c>
      <c r="D75" s="13">
        <f>$B$3</f>
        <v/>
      </c>
      <c r="E75" s="13">
        <f>ROUND((C75+D75)*$B$2/12/100,0)</f>
        <v/>
      </c>
      <c r="F75" s="13">
        <f>C75+D75+E75</f>
        <v/>
      </c>
    </row>
    <row r="76">
      <c r="A76" s="12" t="n">
        <v>6</v>
      </c>
      <c r="B76" s="12" t="n">
        <v>10</v>
      </c>
      <c r="C76" s="13">
        <f>F75</f>
        <v/>
      </c>
      <c r="D76" s="13">
        <f>$B$3</f>
        <v/>
      </c>
      <c r="E76" s="13">
        <f>ROUND((C76+D76)*$B$2/12/100,0)</f>
        <v/>
      </c>
      <c r="F76" s="13">
        <f>C76+D76+E76</f>
        <v/>
      </c>
    </row>
    <row r="77">
      <c r="A77" s="12" t="n">
        <v>6</v>
      </c>
      <c r="B77" s="12" t="n">
        <v>11</v>
      </c>
      <c r="C77" s="13">
        <f>F76</f>
        <v/>
      </c>
      <c r="D77" s="13">
        <f>$B$3</f>
        <v/>
      </c>
      <c r="E77" s="13">
        <f>ROUND((C77+D77)*$B$2/12/100,0)</f>
        <v/>
      </c>
      <c r="F77" s="13">
        <f>C77+D77+E77</f>
        <v/>
      </c>
    </row>
    <row r="78">
      <c r="A78" s="12" t="n">
        <v>6</v>
      </c>
      <c r="B78" s="12" t="n">
        <v>12</v>
      </c>
      <c r="C78" s="13">
        <f>F77</f>
        <v/>
      </c>
      <c r="D78" s="13">
        <f>$B$3</f>
        <v/>
      </c>
      <c r="E78" s="13">
        <f>ROUND((C78+D78)*$B$2/12/100,0)</f>
        <v/>
      </c>
      <c r="F78" s="13">
        <f>C78+D78+E78</f>
        <v/>
      </c>
    </row>
    <row r="79">
      <c r="A79" s="12" t="n">
        <v>7</v>
      </c>
      <c r="B79" s="12" t="n">
        <v>1</v>
      </c>
      <c r="C79" s="13">
        <f>F78</f>
        <v/>
      </c>
      <c r="D79" s="13">
        <f>$B$3</f>
        <v/>
      </c>
      <c r="E79" s="13">
        <f>ROUND((C79+D79)*$B$2/12/100,0)</f>
        <v/>
      </c>
      <c r="F79" s="13">
        <f>C79+D79+E79</f>
        <v/>
      </c>
    </row>
    <row r="80">
      <c r="A80" s="12" t="n">
        <v>7</v>
      </c>
      <c r="B80" s="12" t="n">
        <v>2</v>
      </c>
      <c r="C80" s="13">
        <f>F79</f>
        <v/>
      </c>
      <c r="D80" s="13">
        <f>$B$3</f>
        <v/>
      </c>
      <c r="E80" s="13">
        <f>ROUND((C80+D80)*$B$2/12/100,0)</f>
        <v/>
      </c>
      <c r="F80" s="13">
        <f>C80+D80+E80</f>
        <v/>
      </c>
    </row>
    <row r="81">
      <c r="A81" s="12" t="n">
        <v>7</v>
      </c>
      <c r="B81" s="12" t="n">
        <v>3</v>
      </c>
      <c r="C81" s="13">
        <f>F80</f>
        <v/>
      </c>
      <c r="D81" s="13">
        <f>$B$3</f>
        <v/>
      </c>
      <c r="E81" s="13">
        <f>ROUND((C81+D81)*$B$2/12/100,0)</f>
        <v/>
      </c>
      <c r="F81" s="13">
        <f>C81+D81+E81</f>
        <v/>
      </c>
    </row>
    <row r="82">
      <c r="A82" s="12" t="n">
        <v>7</v>
      </c>
      <c r="B82" s="12" t="n">
        <v>4</v>
      </c>
      <c r="C82" s="13">
        <f>F81</f>
        <v/>
      </c>
      <c r="D82" s="13">
        <f>$B$3</f>
        <v/>
      </c>
      <c r="E82" s="13">
        <f>ROUND((C82+D82)*$B$2/12/100,0)</f>
        <v/>
      </c>
      <c r="F82" s="13">
        <f>C82+D82+E82</f>
        <v/>
      </c>
    </row>
    <row r="83">
      <c r="A83" s="12" t="n">
        <v>7</v>
      </c>
      <c r="B83" s="12" t="n">
        <v>5</v>
      </c>
      <c r="C83" s="13">
        <f>F82</f>
        <v/>
      </c>
      <c r="D83" s="13">
        <f>$B$3</f>
        <v/>
      </c>
      <c r="E83" s="13">
        <f>ROUND((C83+D83)*$B$2/12/100,0)</f>
        <v/>
      </c>
      <c r="F83" s="13">
        <f>C83+D83+E83</f>
        <v/>
      </c>
    </row>
    <row r="84">
      <c r="A84" s="12" t="n">
        <v>7</v>
      </c>
      <c r="B84" s="12" t="n">
        <v>6</v>
      </c>
      <c r="C84" s="13">
        <f>F83</f>
        <v/>
      </c>
      <c r="D84" s="13">
        <f>$B$3</f>
        <v/>
      </c>
      <c r="E84" s="13">
        <f>ROUND((C84+D84)*$B$2/12/100,0)</f>
        <v/>
      </c>
      <c r="F84" s="13">
        <f>C84+D84+E84</f>
        <v/>
      </c>
    </row>
    <row r="85">
      <c r="A85" s="12" t="n">
        <v>7</v>
      </c>
      <c r="B85" s="12" t="n">
        <v>7</v>
      </c>
      <c r="C85" s="13">
        <f>F84</f>
        <v/>
      </c>
      <c r="D85" s="13">
        <f>$B$3</f>
        <v/>
      </c>
      <c r="E85" s="13">
        <f>ROUND((C85+D85)*$B$2/12/100,0)</f>
        <v/>
      </c>
      <c r="F85" s="13">
        <f>C85+D85+E85</f>
        <v/>
      </c>
    </row>
    <row r="86">
      <c r="A86" s="12" t="n">
        <v>7</v>
      </c>
      <c r="B86" s="12" t="n">
        <v>8</v>
      </c>
      <c r="C86" s="13">
        <f>F85</f>
        <v/>
      </c>
      <c r="D86" s="13">
        <f>$B$3</f>
        <v/>
      </c>
      <c r="E86" s="13">
        <f>ROUND((C86+D86)*$B$2/12/100,0)</f>
        <v/>
      </c>
      <c r="F86" s="13">
        <f>C86+D86+E86</f>
        <v/>
      </c>
    </row>
    <row r="87">
      <c r="A87" s="12" t="n">
        <v>7</v>
      </c>
      <c r="B87" s="12" t="n">
        <v>9</v>
      </c>
      <c r="C87" s="13">
        <f>F86</f>
        <v/>
      </c>
      <c r="D87" s="13">
        <f>$B$3</f>
        <v/>
      </c>
      <c r="E87" s="13">
        <f>ROUND((C87+D87)*$B$2/12/100,0)</f>
        <v/>
      </c>
      <c r="F87" s="13">
        <f>C87+D87+E87</f>
        <v/>
      </c>
    </row>
    <row r="88">
      <c r="A88" s="12" t="n">
        <v>7</v>
      </c>
      <c r="B88" s="12" t="n">
        <v>10</v>
      </c>
      <c r="C88" s="13">
        <f>F87</f>
        <v/>
      </c>
      <c r="D88" s="13">
        <f>$B$3</f>
        <v/>
      </c>
      <c r="E88" s="13">
        <f>ROUND((C88+D88)*$B$2/12/100,0)</f>
        <v/>
      </c>
      <c r="F88" s="13">
        <f>C88+D88+E88</f>
        <v/>
      </c>
    </row>
    <row r="89">
      <c r="A89" s="12" t="n">
        <v>7</v>
      </c>
      <c r="B89" s="12" t="n">
        <v>11</v>
      </c>
      <c r="C89" s="13">
        <f>F88</f>
        <v/>
      </c>
      <c r="D89" s="13">
        <f>$B$3</f>
        <v/>
      </c>
      <c r="E89" s="13">
        <f>ROUND((C89+D89)*$B$2/12/100,0)</f>
        <v/>
      </c>
      <c r="F89" s="13">
        <f>C89+D89+E89</f>
        <v/>
      </c>
    </row>
    <row r="90">
      <c r="A90" s="12" t="n">
        <v>7</v>
      </c>
      <c r="B90" s="12" t="n">
        <v>12</v>
      </c>
      <c r="C90" s="13">
        <f>F89</f>
        <v/>
      </c>
      <c r="D90" s="13">
        <f>$B$3</f>
        <v/>
      </c>
      <c r="E90" s="13">
        <f>ROUND((C90+D90)*$B$2/12/100,0)</f>
        <v/>
      </c>
      <c r="F90" s="13">
        <f>C90+D90+E90</f>
        <v/>
      </c>
    </row>
    <row r="91">
      <c r="A91" s="12" t="n">
        <v>8</v>
      </c>
      <c r="B91" s="12" t="n">
        <v>1</v>
      </c>
      <c r="C91" s="13">
        <f>F90</f>
        <v/>
      </c>
      <c r="D91" s="13">
        <f>$B$3</f>
        <v/>
      </c>
      <c r="E91" s="13">
        <f>ROUND((C91+D91)*$B$2/12/100,0)</f>
        <v/>
      </c>
      <c r="F91" s="13">
        <f>C91+D91+E91</f>
        <v/>
      </c>
    </row>
    <row r="92">
      <c r="A92" s="12" t="n">
        <v>8</v>
      </c>
      <c r="B92" s="12" t="n">
        <v>2</v>
      </c>
      <c r="C92" s="13">
        <f>F91</f>
        <v/>
      </c>
      <c r="D92" s="13">
        <f>$B$3</f>
        <v/>
      </c>
      <c r="E92" s="13">
        <f>ROUND((C92+D92)*$B$2/12/100,0)</f>
        <v/>
      </c>
      <c r="F92" s="13">
        <f>C92+D92+E92</f>
        <v/>
      </c>
    </row>
    <row r="93">
      <c r="A93" s="12" t="n">
        <v>8</v>
      </c>
      <c r="B93" s="12" t="n">
        <v>3</v>
      </c>
      <c r="C93" s="13">
        <f>F92</f>
        <v/>
      </c>
      <c r="D93" s="13">
        <f>$B$3</f>
        <v/>
      </c>
      <c r="E93" s="13">
        <f>ROUND((C93+D93)*$B$2/12/100,0)</f>
        <v/>
      </c>
      <c r="F93" s="13">
        <f>C93+D93+E93</f>
        <v/>
      </c>
    </row>
    <row r="94">
      <c r="A94" s="12" t="n">
        <v>8</v>
      </c>
      <c r="B94" s="12" t="n">
        <v>4</v>
      </c>
      <c r="C94" s="13">
        <f>F93</f>
        <v/>
      </c>
      <c r="D94" s="13">
        <f>$B$3</f>
        <v/>
      </c>
      <c r="E94" s="13">
        <f>ROUND((C94+D94)*$B$2/12/100,0)</f>
        <v/>
      </c>
      <c r="F94" s="13">
        <f>C94+D94+E94</f>
        <v/>
      </c>
    </row>
    <row r="95">
      <c r="A95" s="12" t="n">
        <v>8</v>
      </c>
      <c r="B95" s="12" t="n">
        <v>5</v>
      </c>
      <c r="C95" s="13">
        <f>F94</f>
        <v/>
      </c>
      <c r="D95" s="13">
        <f>$B$3</f>
        <v/>
      </c>
      <c r="E95" s="13">
        <f>ROUND((C95+D95)*$B$2/12/100,0)</f>
        <v/>
      </c>
      <c r="F95" s="13">
        <f>C95+D95+E95</f>
        <v/>
      </c>
    </row>
    <row r="96">
      <c r="A96" s="12" t="n">
        <v>8</v>
      </c>
      <c r="B96" s="12" t="n">
        <v>6</v>
      </c>
      <c r="C96" s="13">
        <f>F95</f>
        <v/>
      </c>
      <c r="D96" s="13">
        <f>$B$3</f>
        <v/>
      </c>
      <c r="E96" s="13">
        <f>ROUND((C96+D96)*$B$2/12/100,0)</f>
        <v/>
      </c>
      <c r="F96" s="13">
        <f>C96+D96+E96</f>
        <v/>
      </c>
    </row>
    <row r="97">
      <c r="A97" s="12" t="n">
        <v>8</v>
      </c>
      <c r="B97" s="12" t="n">
        <v>7</v>
      </c>
      <c r="C97" s="13">
        <f>F96</f>
        <v/>
      </c>
      <c r="D97" s="13">
        <f>$B$3</f>
        <v/>
      </c>
      <c r="E97" s="13">
        <f>ROUND((C97+D97)*$B$2/12/100,0)</f>
        <v/>
      </c>
      <c r="F97" s="13">
        <f>C97+D97+E97</f>
        <v/>
      </c>
    </row>
    <row r="98">
      <c r="A98" s="12" t="n">
        <v>8</v>
      </c>
      <c r="B98" s="12" t="n">
        <v>8</v>
      </c>
      <c r="C98" s="13">
        <f>F97</f>
        <v/>
      </c>
      <c r="D98" s="13">
        <f>$B$3</f>
        <v/>
      </c>
      <c r="E98" s="13">
        <f>ROUND((C98+D98)*$B$2/12/100,0)</f>
        <v/>
      </c>
      <c r="F98" s="13">
        <f>C98+D98+E98</f>
        <v/>
      </c>
    </row>
    <row r="99">
      <c r="A99" s="12" t="n">
        <v>8</v>
      </c>
      <c r="B99" s="12" t="n">
        <v>9</v>
      </c>
      <c r="C99" s="13">
        <f>F98</f>
        <v/>
      </c>
      <c r="D99" s="13">
        <f>$B$3</f>
        <v/>
      </c>
      <c r="E99" s="13">
        <f>ROUND((C99+D99)*$B$2/12/100,0)</f>
        <v/>
      </c>
      <c r="F99" s="13">
        <f>C99+D99+E99</f>
        <v/>
      </c>
    </row>
    <row r="100">
      <c r="A100" s="12" t="n">
        <v>8</v>
      </c>
      <c r="B100" s="12" t="n">
        <v>10</v>
      </c>
      <c r="C100" s="13">
        <f>F99</f>
        <v/>
      </c>
      <c r="D100" s="13">
        <f>$B$3</f>
        <v/>
      </c>
      <c r="E100" s="13">
        <f>ROUND((C100+D100)*$B$2/12/100,0)</f>
        <v/>
      </c>
      <c r="F100" s="13">
        <f>C100+D100+E100</f>
        <v/>
      </c>
    </row>
    <row r="101">
      <c r="A101" s="12" t="n">
        <v>8</v>
      </c>
      <c r="B101" s="12" t="n">
        <v>11</v>
      </c>
      <c r="C101" s="13">
        <f>F100</f>
        <v/>
      </c>
      <c r="D101" s="13">
        <f>$B$3</f>
        <v/>
      </c>
      <c r="E101" s="13">
        <f>ROUND((C101+D101)*$B$2/12/100,0)</f>
        <v/>
      </c>
      <c r="F101" s="13">
        <f>C101+D101+E101</f>
        <v/>
      </c>
    </row>
    <row r="102">
      <c r="A102" s="12" t="n">
        <v>8</v>
      </c>
      <c r="B102" s="12" t="n">
        <v>12</v>
      </c>
      <c r="C102" s="13">
        <f>F101</f>
        <v/>
      </c>
      <c r="D102" s="13">
        <f>$B$3</f>
        <v/>
      </c>
      <c r="E102" s="13">
        <f>ROUND((C102+D102)*$B$2/12/100,0)</f>
        <v/>
      </c>
      <c r="F102" s="13">
        <f>C102+D102+E102</f>
        <v/>
      </c>
    </row>
    <row r="103">
      <c r="A103" s="12" t="n">
        <v>9</v>
      </c>
      <c r="B103" s="12" t="n">
        <v>1</v>
      </c>
      <c r="C103" s="13">
        <f>F102</f>
        <v/>
      </c>
      <c r="D103" s="13">
        <f>$B$3</f>
        <v/>
      </c>
      <c r="E103" s="13">
        <f>ROUND((C103+D103)*$B$2/12/100,0)</f>
        <v/>
      </c>
      <c r="F103" s="13">
        <f>C103+D103+E103</f>
        <v/>
      </c>
    </row>
    <row r="104">
      <c r="A104" s="12" t="n">
        <v>9</v>
      </c>
      <c r="B104" s="12" t="n">
        <v>2</v>
      </c>
      <c r="C104" s="13">
        <f>F103</f>
        <v/>
      </c>
      <c r="D104" s="13">
        <f>$B$3</f>
        <v/>
      </c>
      <c r="E104" s="13">
        <f>ROUND((C104+D104)*$B$2/12/100,0)</f>
        <v/>
      </c>
      <c r="F104" s="13">
        <f>C104+D104+E104</f>
        <v/>
      </c>
    </row>
    <row r="105">
      <c r="A105" s="12" t="n">
        <v>9</v>
      </c>
      <c r="B105" s="12" t="n">
        <v>3</v>
      </c>
      <c r="C105" s="13">
        <f>F104</f>
        <v/>
      </c>
      <c r="D105" s="13">
        <f>$B$3</f>
        <v/>
      </c>
      <c r="E105" s="13">
        <f>ROUND((C105+D105)*$B$2/12/100,0)</f>
        <v/>
      </c>
      <c r="F105" s="13">
        <f>C105+D105+E105</f>
        <v/>
      </c>
    </row>
    <row r="106">
      <c r="A106" s="12" t="n">
        <v>9</v>
      </c>
      <c r="B106" s="12" t="n">
        <v>4</v>
      </c>
      <c r="C106" s="13">
        <f>F105</f>
        <v/>
      </c>
      <c r="D106" s="13">
        <f>$B$3</f>
        <v/>
      </c>
      <c r="E106" s="13">
        <f>ROUND((C106+D106)*$B$2/12/100,0)</f>
        <v/>
      </c>
      <c r="F106" s="13">
        <f>C106+D106+E106</f>
        <v/>
      </c>
    </row>
    <row r="107">
      <c r="A107" s="12" t="n">
        <v>9</v>
      </c>
      <c r="B107" s="12" t="n">
        <v>5</v>
      </c>
      <c r="C107" s="13">
        <f>F106</f>
        <v/>
      </c>
      <c r="D107" s="13">
        <f>$B$3</f>
        <v/>
      </c>
      <c r="E107" s="13">
        <f>ROUND((C107+D107)*$B$2/12/100,0)</f>
        <v/>
      </c>
      <c r="F107" s="13">
        <f>C107+D107+E107</f>
        <v/>
      </c>
    </row>
    <row r="108">
      <c r="A108" s="12" t="n">
        <v>9</v>
      </c>
      <c r="B108" s="12" t="n">
        <v>6</v>
      </c>
      <c r="C108" s="13">
        <f>F107</f>
        <v/>
      </c>
      <c r="D108" s="13">
        <f>$B$3</f>
        <v/>
      </c>
      <c r="E108" s="13">
        <f>ROUND((C108+D108)*$B$2/12/100,0)</f>
        <v/>
      </c>
      <c r="F108" s="13">
        <f>C108+D108+E108</f>
        <v/>
      </c>
    </row>
    <row r="109">
      <c r="A109" s="12" t="n">
        <v>9</v>
      </c>
      <c r="B109" s="12" t="n">
        <v>7</v>
      </c>
      <c r="C109" s="13">
        <f>F108</f>
        <v/>
      </c>
      <c r="D109" s="13">
        <f>$B$3</f>
        <v/>
      </c>
      <c r="E109" s="13">
        <f>ROUND((C109+D109)*$B$2/12/100,0)</f>
        <v/>
      </c>
      <c r="F109" s="13">
        <f>C109+D109+E109</f>
        <v/>
      </c>
    </row>
    <row r="110">
      <c r="A110" s="12" t="n">
        <v>9</v>
      </c>
      <c r="B110" s="12" t="n">
        <v>8</v>
      </c>
      <c r="C110" s="13">
        <f>F109</f>
        <v/>
      </c>
      <c r="D110" s="13">
        <f>$B$3</f>
        <v/>
      </c>
      <c r="E110" s="13">
        <f>ROUND((C110+D110)*$B$2/12/100,0)</f>
        <v/>
      </c>
      <c r="F110" s="13">
        <f>C110+D110+E110</f>
        <v/>
      </c>
    </row>
    <row r="111">
      <c r="A111" s="12" t="n">
        <v>9</v>
      </c>
      <c r="B111" s="12" t="n">
        <v>9</v>
      </c>
      <c r="C111" s="13">
        <f>F110</f>
        <v/>
      </c>
      <c r="D111" s="13">
        <f>$B$3</f>
        <v/>
      </c>
      <c r="E111" s="13">
        <f>ROUND((C111+D111)*$B$2/12/100,0)</f>
        <v/>
      </c>
      <c r="F111" s="13">
        <f>C111+D111+E111</f>
        <v/>
      </c>
    </row>
    <row r="112">
      <c r="A112" s="12" t="n">
        <v>9</v>
      </c>
      <c r="B112" s="12" t="n">
        <v>10</v>
      </c>
      <c r="C112" s="13">
        <f>F111</f>
        <v/>
      </c>
      <c r="D112" s="13">
        <f>$B$3</f>
        <v/>
      </c>
      <c r="E112" s="13">
        <f>ROUND((C112+D112)*$B$2/12/100,0)</f>
        <v/>
      </c>
      <c r="F112" s="13">
        <f>C112+D112+E112</f>
        <v/>
      </c>
    </row>
    <row r="113">
      <c r="A113" s="12" t="n">
        <v>9</v>
      </c>
      <c r="B113" s="12" t="n">
        <v>11</v>
      </c>
      <c r="C113" s="13">
        <f>F112</f>
        <v/>
      </c>
      <c r="D113" s="13">
        <f>$B$3</f>
        <v/>
      </c>
      <c r="E113" s="13">
        <f>ROUND((C113+D113)*$B$2/12/100,0)</f>
        <v/>
      </c>
      <c r="F113" s="13">
        <f>C113+D113+E113</f>
        <v/>
      </c>
    </row>
    <row r="114">
      <c r="A114" s="12" t="n">
        <v>9</v>
      </c>
      <c r="B114" s="12" t="n">
        <v>12</v>
      </c>
      <c r="C114" s="13">
        <f>F113</f>
        <v/>
      </c>
      <c r="D114" s="13">
        <f>$B$3</f>
        <v/>
      </c>
      <c r="E114" s="13">
        <f>ROUND((C114+D114)*$B$2/12/100,0)</f>
        <v/>
      </c>
      <c r="F114" s="13">
        <f>C114+D114+E114</f>
        <v/>
      </c>
    </row>
    <row r="115">
      <c r="A115" s="12" t="n">
        <v>10</v>
      </c>
      <c r="B115" s="12" t="n">
        <v>1</v>
      </c>
      <c r="C115" s="13">
        <f>F114</f>
        <v/>
      </c>
      <c r="D115" s="13">
        <f>$B$3</f>
        <v/>
      </c>
      <c r="E115" s="13">
        <f>ROUND((C115+D115)*$B$2/12/100,0)</f>
        <v/>
      </c>
      <c r="F115" s="13">
        <f>C115+D115+E115</f>
        <v/>
      </c>
    </row>
    <row r="116">
      <c r="A116" s="12" t="n">
        <v>10</v>
      </c>
      <c r="B116" s="12" t="n">
        <v>2</v>
      </c>
      <c r="C116" s="13">
        <f>F115</f>
        <v/>
      </c>
      <c r="D116" s="13">
        <f>$B$3</f>
        <v/>
      </c>
      <c r="E116" s="13">
        <f>ROUND((C116+D116)*$B$2/12/100,0)</f>
        <v/>
      </c>
      <c r="F116" s="13">
        <f>C116+D116+E116</f>
        <v/>
      </c>
    </row>
    <row r="117">
      <c r="A117" s="12" t="n">
        <v>10</v>
      </c>
      <c r="B117" s="12" t="n">
        <v>3</v>
      </c>
      <c r="C117" s="13">
        <f>F116</f>
        <v/>
      </c>
      <c r="D117" s="13">
        <f>$B$3</f>
        <v/>
      </c>
      <c r="E117" s="13">
        <f>ROUND((C117+D117)*$B$2/12/100,0)</f>
        <v/>
      </c>
      <c r="F117" s="13">
        <f>C117+D117+E117</f>
        <v/>
      </c>
    </row>
    <row r="118">
      <c r="A118" s="12" t="n">
        <v>10</v>
      </c>
      <c r="B118" s="12" t="n">
        <v>4</v>
      </c>
      <c r="C118" s="13">
        <f>F117</f>
        <v/>
      </c>
      <c r="D118" s="13">
        <f>$B$3</f>
        <v/>
      </c>
      <c r="E118" s="13">
        <f>ROUND((C118+D118)*$B$2/12/100,0)</f>
        <v/>
      </c>
      <c r="F118" s="13">
        <f>C118+D118+E118</f>
        <v/>
      </c>
    </row>
    <row r="119">
      <c r="A119" s="12" t="n">
        <v>10</v>
      </c>
      <c r="B119" s="12" t="n">
        <v>5</v>
      </c>
      <c r="C119" s="13">
        <f>F118</f>
        <v/>
      </c>
      <c r="D119" s="13">
        <f>$B$3</f>
        <v/>
      </c>
      <c r="E119" s="13">
        <f>ROUND((C119+D119)*$B$2/12/100,0)</f>
        <v/>
      </c>
      <c r="F119" s="13">
        <f>C119+D119+E119</f>
        <v/>
      </c>
    </row>
    <row r="120">
      <c r="A120" s="12" t="n">
        <v>10</v>
      </c>
      <c r="B120" s="12" t="n">
        <v>6</v>
      </c>
      <c r="C120" s="13">
        <f>F119</f>
        <v/>
      </c>
      <c r="D120" s="13">
        <f>$B$3</f>
        <v/>
      </c>
      <c r="E120" s="13">
        <f>ROUND((C120+D120)*$B$2/12/100,0)</f>
        <v/>
      </c>
      <c r="F120" s="13">
        <f>C120+D120+E120</f>
        <v/>
      </c>
    </row>
    <row r="121">
      <c r="A121" s="12" t="n">
        <v>10</v>
      </c>
      <c r="B121" s="12" t="n">
        <v>7</v>
      </c>
      <c r="C121" s="13">
        <f>F120</f>
        <v/>
      </c>
      <c r="D121" s="13">
        <f>$B$3</f>
        <v/>
      </c>
      <c r="E121" s="13">
        <f>ROUND((C121+D121)*$B$2/12/100,0)</f>
        <v/>
      </c>
      <c r="F121" s="13">
        <f>C121+D121+E121</f>
        <v/>
      </c>
    </row>
    <row r="122">
      <c r="A122" s="12" t="n">
        <v>10</v>
      </c>
      <c r="B122" s="12" t="n">
        <v>8</v>
      </c>
      <c r="C122" s="13">
        <f>F121</f>
        <v/>
      </c>
      <c r="D122" s="13">
        <f>$B$3</f>
        <v/>
      </c>
      <c r="E122" s="13">
        <f>ROUND((C122+D122)*$B$2/12/100,0)</f>
        <v/>
      </c>
      <c r="F122" s="13">
        <f>C122+D122+E122</f>
        <v/>
      </c>
    </row>
    <row r="123">
      <c r="A123" s="12" t="n">
        <v>10</v>
      </c>
      <c r="B123" s="12" t="n">
        <v>9</v>
      </c>
      <c r="C123" s="13">
        <f>F122</f>
        <v/>
      </c>
      <c r="D123" s="13">
        <f>$B$3</f>
        <v/>
      </c>
      <c r="E123" s="13">
        <f>ROUND((C123+D123)*$B$2/12/100,0)</f>
        <v/>
      </c>
      <c r="F123" s="13">
        <f>C123+D123+E123</f>
        <v/>
      </c>
    </row>
    <row r="124">
      <c r="A124" s="12" t="n">
        <v>10</v>
      </c>
      <c r="B124" s="12" t="n">
        <v>10</v>
      </c>
      <c r="C124" s="13">
        <f>F123</f>
        <v/>
      </c>
      <c r="D124" s="13">
        <f>$B$3</f>
        <v/>
      </c>
      <c r="E124" s="13">
        <f>ROUND((C124+D124)*$B$2/12/100,0)</f>
        <v/>
      </c>
      <c r="F124" s="13">
        <f>C124+D124+E124</f>
        <v/>
      </c>
    </row>
    <row r="125">
      <c r="A125" s="12" t="n">
        <v>10</v>
      </c>
      <c r="B125" s="12" t="n">
        <v>11</v>
      </c>
      <c r="C125" s="13">
        <f>F124</f>
        <v/>
      </c>
      <c r="D125" s="13">
        <f>$B$3</f>
        <v/>
      </c>
      <c r="E125" s="13">
        <f>ROUND((C125+D125)*$B$2/12/100,0)</f>
        <v/>
      </c>
      <c r="F125" s="13">
        <f>C125+D125+E125</f>
        <v/>
      </c>
    </row>
    <row r="126">
      <c r="A126" s="12" t="n">
        <v>10</v>
      </c>
      <c r="B126" s="12" t="n">
        <v>12</v>
      </c>
      <c r="C126" s="13">
        <f>F125</f>
        <v/>
      </c>
      <c r="D126" s="13">
        <f>$B$3</f>
        <v/>
      </c>
      <c r="E126" s="13">
        <f>ROUND((C126+D126)*$B$2/12/100,0)</f>
        <v/>
      </c>
      <c r="F126" s="13">
        <f>C126+D126+E126</f>
        <v/>
      </c>
    </row>
    <row r="127">
      <c r="A127" s="12" t="n">
        <v>11</v>
      </c>
      <c r="B127" s="12" t="n">
        <v>1</v>
      </c>
      <c r="C127" s="13">
        <f>F126</f>
        <v/>
      </c>
      <c r="D127" s="13">
        <f>$B$3</f>
        <v/>
      </c>
      <c r="E127" s="13">
        <f>ROUND((C127+D127)*$B$2/12/100,0)</f>
        <v/>
      </c>
      <c r="F127" s="13">
        <f>C127+D127+E127</f>
        <v/>
      </c>
    </row>
    <row r="128">
      <c r="A128" s="12" t="n">
        <v>11</v>
      </c>
      <c r="B128" s="12" t="n">
        <v>2</v>
      </c>
      <c r="C128" s="13">
        <f>F127</f>
        <v/>
      </c>
      <c r="D128" s="13">
        <f>$B$3</f>
        <v/>
      </c>
      <c r="E128" s="13">
        <f>ROUND((C128+D128)*$B$2/12/100,0)</f>
        <v/>
      </c>
      <c r="F128" s="13">
        <f>C128+D128+E128</f>
        <v/>
      </c>
    </row>
    <row r="129">
      <c r="A129" s="12" t="n">
        <v>11</v>
      </c>
      <c r="B129" s="12" t="n">
        <v>3</v>
      </c>
      <c r="C129" s="13">
        <f>F128</f>
        <v/>
      </c>
      <c r="D129" s="13">
        <f>$B$3</f>
        <v/>
      </c>
      <c r="E129" s="13">
        <f>ROUND((C129+D129)*$B$2/12/100,0)</f>
        <v/>
      </c>
      <c r="F129" s="13">
        <f>C129+D129+E129</f>
        <v/>
      </c>
    </row>
    <row r="130">
      <c r="A130" s="12" t="n">
        <v>11</v>
      </c>
      <c r="B130" s="12" t="n">
        <v>4</v>
      </c>
      <c r="C130" s="13">
        <f>F129</f>
        <v/>
      </c>
      <c r="D130" s="13">
        <f>$B$3</f>
        <v/>
      </c>
      <c r="E130" s="13">
        <f>ROUND((C130+D130)*$B$2/12/100,0)</f>
        <v/>
      </c>
      <c r="F130" s="13">
        <f>C130+D130+E130</f>
        <v/>
      </c>
    </row>
    <row r="131">
      <c r="A131" s="12" t="n">
        <v>11</v>
      </c>
      <c r="B131" s="12" t="n">
        <v>5</v>
      </c>
      <c r="C131" s="13">
        <f>F130</f>
        <v/>
      </c>
      <c r="D131" s="13">
        <f>$B$3</f>
        <v/>
      </c>
      <c r="E131" s="13">
        <f>ROUND((C131+D131)*$B$2/12/100,0)</f>
        <v/>
      </c>
      <c r="F131" s="13">
        <f>C131+D131+E131</f>
        <v/>
      </c>
    </row>
    <row r="132">
      <c r="A132" s="12" t="n">
        <v>11</v>
      </c>
      <c r="B132" s="12" t="n">
        <v>6</v>
      </c>
      <c r="C132" s="13">
        <f>F131</f>
        <v/>
      </c>
      <c r="D132" s="13">
        <f>$B$3</f>
        <v/>
      </c>
      <c r="E132" s="13">
        <f>ROUND((C132+D132)*$B$2/12/100,0)</f>
        <v/>
      </c>
      <c r="F132" s="13">
        <f>C132+D132+E132</f>
        <v/>
      </c>
    </row>
    <row r="133">
      <c r="A133" s="12" t="n">
        <v>11</v>
      </c>
      <c r="B133" s="12" t="n">
        <v>7</v>
      </c>
      <c r="C133" s="13">
        <f>F132</f>
        <v/>
      </c>
      <c r="D133" s="13">
        <f>$B$3</f>
        <v/>
      </c>
      <c r="E133" s="13">
        <f>ROUND((C133+D133)*$B$2/12/100,0)</f>
        <v/>
      </c>
      <c r="F133" s="13">
        <f>C133+D133+E133</f>
        <v/>
      </c>
    </row>
    <row r="134">
      <c r="A134" s="12" t="n">
        <v>11</v>
      </c>
      <c r="B134" s="12" t="n">
        <v>8</v>
      </c>
      <c r="C134" s="13">
        <f>F133</f>
        <v/>
      </c>
      <c r="D134" s="13">
        <f>$B$3</f>
        <v/>
      </c>
      <c r="E134" s="13">
        <f>ROUND((C134+D134)*$B$2/12/100,0)</f>
        <v/>
      </c>
      <c r="F134" s="13">
        <f>C134+D134+E134</f>
        <v/>
      </c>
    </row>
    <row r="135">
      <c r="A135" s="12" t="n">
        <v>11</v>
      </c>
      <c r="B135" s="12" t="n">
        <v>9</v>
      </c>
      <c r="C135" s="13">
        <f>F134</f>
        <v/>
      </c>
      <c r="D135" s="13">
        <f>$B$3</f>
        <v/>
      </c>
      <c r="E135" s="13">
        <f>ROUND((C135+D135)*$B$2/12/100,0)</f>
        <v/>
      </c>
      <c r="F135" s="13">
        <f>C135+D135+E135</f>
        <v/>
      </c>
    </row>
    <row r="136">
      <c r="A136" s="12" t="n">
        <v>11</v>
      </c>
      <c r="B136" s="12" t="n">
        <v>10</v>
      </c>
      <c r="C136" s="13">
        <f>F135</f>
        <v/>
      </c>
      <c r="D136" s="13">
        <f>$B$3</f>
        <v/>
      </c>
      <c r="E136" s="13">
        <f>ROUND((C136+D136)*$B$2/12/100,0)</f>
        <v/>
      </c>
      <c r="F136" s="13">
        <f>C136+D136+E136</f>
        <v/>
      </c>
    </row>
    <row r="137">
      <c r="A137" s="12" t="n">
        <v>11</v>
      </c>
      <c r="B137" s="12" t="n">
        <v>11</v>
      </c>
      <c r="C137" s="13">
        <f>F136</f>
        <v/>
      </c>
      <c r="D137" s="13">
        <f>$B$3</f>
        <v/>
      </c>
      <c r="E137" s="13">
        <f>ROUND((C137+D137)*$B$2/12/100,0)</f>
        <v/>
      </c>
      <c r="F137" s="13">
        <f>C137+D137+E137</f>
        <v/>
      </c>
    </row>
    <row r="138">
      <c r="A138" s="12" t="n">
        <v>11</v>
      </c>
      <c r="B138" s="12" t="n">
        <v>12</v>
      </c>
      <c r="C138" s="13">
        <f>F137</f>
        <v/>
      </c>
      <c r="D138" s="13">
        <f>$B$3</f>
        <v/>
      </c>
      <c r="E138" s="13">
        <f>ROUND((C138+D138)*$B$2/12/100,0)</f>
        <v/>
      </c>
      <c r="F138" s="13">
        <f>C138+D138+E138</f>
        <v/>
      </c>
    </row>
    <row r="139">
      <c r="A139" s="12" t="n">
        <v>12</v>
      </c>
      <c r="B139" s="12" t="n">
        <v>1</v>
      </c>
      <c r="C139" s="13">
        <f>F138</f>
        <v/>
      </c>
      <c r="D139" s="13">
        <f>$B$3</f>
        <v/>
      </c>
      <c r="E139" s="13">
        <f>ROUND((C139+D139)*$B$2/12/100,0)</f>
        <v/>
      </c>
      <c r="F139" s="13">
        <f>C139+D139+E139</f>
        <v/>
      </c>
    </row>
    <row r="140">
      <c r="A140" s="12" t="n">
        <v>12</v>
      </c>
      <c r="B140" s="12" t="n">
        <v>2</v>
      </c>
      <c r="C140" s="13">
        <f>F139</f>
        <v/>
      </c>
      <c r="D140" s="13">
        <f>$B$3</f>
        <v/>
      </c>
      <c r="E140" s="13">
        <f>ROUND((C140+D140)*$B$2/12/100,0)</f>
        <v/>
      </c>
      <c r="F140" s="13">
        <f>C140+D140+E140</f>
        <v/>
      </c>
    </row>
    <row r="141">
      <c r="A141" s="12" t="n">
        <v>12</v>
      </c>
      <c r="B141" s="12" t="n">
        <v>3</v>
      </c>
      <c r="C141" s="13">
        <f>F140</f>
        <v/>
      </c>
      <c r="D141" s="13">
        <f>$B$3</f>
        <v/>
      </c>
      <c r="E141" s="13">
        <f>ROUND((C141+D141)*$B$2/12/100,0)</f>
        <v/>
      </c>
      <c r="F141" s="13">
        <f>C141+D141+E141</f>
        <v/>
      </c>
    </row>
    <row r="142">
      <c r="A142" s="12" t="n">
        <v>12</v>
      </c>
      <c r="B142" s="12" t="n">
        <v>4</v>
      </c>
      <c r="C142" s="13">
        <f>F141</f>
        <v/>
      </c>
      <c r="D142" s="13">
        <f>$B$3</f>
        <v/>
      </c>
      <c r="E142" s="13">
        <f>ROUND((C142+D142)*$B$2/12/100,0)</f>
        <v/>
      </c>
      <c r="F142" s="13">
        <f>C142+D142+E142</f>
        <v/>
      </c>
    </row>
    <row r="143">
      <c r="A143" s="12" t="n">
        <v>12</v>
      </c>
      <c r="B143" s="12" t="n">
        <v>5</v>
      </c>
      <c r="C143" s="13">
        <f>F142</f>
        <v/>
      </c>
      <c r="D143" s="13">
        <f>$B$3</f>
        <v/>
      </c>
      <c r="E143" s="13">
        <f>ROUND((C143+D143)*$B$2/12/100,0)</f>
        <v/>
      </c>
      <c r="F143" s="13">
        <f>C143+D143+E143</f>
        <v/>
      </c>
    </row>
    <row r="144">
      <c r="A144" s="12" t="n">
        <v>12</v>
      </c>
      <c r="B144" s="12" t="n">
        <v>6</v>
      </c>
      <c r="C144" s="13">
        <f>F143</f>
        <v/>
      </c>
      <c r="D144" s="13">
        <f>$B$3</f>
        <v/>
      </c>
      <c r="E144" s="13">
        <f>ROUND((C144+D144)*$B$2/12/100,0)</f>
        <v/>
      </c>
      <c r="F144" s="13">
        <f>C144+D144+E144</f>
        <v/>
      </c>
    </row>
    <row r="145">
      <c r="A145" s="12" t="n">
        <v>12</v>
      </c>
      <c r="B145" s="12" t="n">
        <v>7</v>
      </c>
      <c r="C145" s="13">
        <f>F144</f>
        <v/>
      </c>
      <c r="D145" s="13">
        <f>$B$3</f>
        <v/>
      </c>
      <c r="E145" s="13">
        <f>ROUND((C145+D145)*$B$2/12/100,0)</f>
        <v/>
      </c>
      <c r="F145" s="13">
        <f>C145+D145+E145</f>
        <v/>
      </c>
    </row>
    <row r="146">
      <c r="A146" s="12" t="n">
        <v>12</v>
      </c>
      <c r="B146" s="12" t="n">
        <v>8</v>
      </c>
      <c r="C146" s="13">
        <f>F145</f>
        <v/>
      </c>
      <c r="D146" s="13">
        <f>$B$3</f>
        <v/>
      </c>
      <c r="E146" s="13">
        <f>ROUND((C146+D146)*$B$2/12/100,0)</f>
        <v/>
      </c>
      <c r="F146" s="13">
        <f>C146+D146+E146</f>
        <v/>
      </c>
    </row>
    <row r="147">
      <c r="A147" s="12" t="n">
        <v>12</v>
      </c>
      <c r="B147" s="12" t="n">
        <v>9</v>
      </c>
      <c r="C147" s="13">
        <f>F146</f>
        <v/>
      </c>
      <c r="D147" s="13">
        <f>$B$3</f>
        <v/>
      </c>
      <c r="E147" s="13">
        <f>ROUND((C147+D147)*$B$2/12/100,0)</f>
        <v/>
      </c>
      <c r="F147" s="13">
        <f>C147+D147+E147</f>
        <v/>
      </c>
    </row>
    <row r="148">
      <c r="A148" s="12" t="n">
        <v>12</v>
      </c>
      <c r="B148" s="12" t="n">
        <v>10</v>
      </c>
      <c r="C148" s="13">
        <f>F147</f>
        <v/>
      </c>
      <c r="D148" s="13">
        <f>$B$3</f>
        <v/>
      </c>
      <c r="E148" s="13">
        <f>ROUND((C148+D148)*$B$2/12/100,0)</f>
        <v/>
      </c>
      <c r="F148" s="13">
        <f>C148+D148+E148</f>
        <v/>
      </c>
    </row>
    <row r="149">
      <c r="A149" s="12" t="n">
        <v>12</v>
      </c>
      <c r="B149" s="12" t="n">
        <v>11</v>
      </c>
      <c r="C149" s="13">
        <f>F148</f>
        <v/>
      </c>
      <c r="D149" s="13">
        <f>$B$3</f>
        <v/>
      </c>
      <c r="E149" s="13">
        <f>ROUND((C149+D149)*$B$2/12/100,0)</f>
        <v/>
      </c>
      <c r="F149" s="13">
        <f>C149+D149+E149</f>
        <v/>
      </c>
    </row>
    <row r="150">
      <c r="A150" s="12" t="n">
        <v>12</v>
      </c>
      <c r="B150" s="12" t="n">
        <v>12</v>
      </c>
      <c r="C150" s="13">
        <f>F149</f>
        <v/>
      </c>
      <c r="D150" s="13">
        <f>$B$3</f>
        <v/>
      </c>
      <c r="E150" s="13">
        <f>ROUND((C150+D150)*$B$2/12/100,0)</f>
        <v/>
      </c>
      <c r="F150" s="13">
        <f>C150+D150+E150</f>
        <v/>
      </c>
    </row>
    <row r="151">
      <c r="A151" s="12" t="n">
        <v>13</v>
      </c>
      <c r="B151" s="12" t="n">
        <v>1</v>
      </c>
      <c r="C151" s="13">
        <f>F150</f>
        <v/>
      </c>
      <c r="D151" s="13">
        <f>$B$3</f>
        <v/>
      </c>
      <c r="E151" s="13">
        <f>ROUND((C151+D151)*$B$2/12/100,0)</f>
        <v/>
      </c>
      <c r="F151" s="13">
        <f>C151+D151+E151</f>
        <v/>
      </c>
    </row>
    <row r="152">
      <c r="A152" s="12" t="n">
        <v>13</v>
      </c>
      <c r="B152" s="12" t="n">
        <v>2</v>
      </c>
      <c r="C152" s="13">
        <f>F151</f>
        <v/>
      </c>
      <c r="D152" s="13">
        <f>$B$3</f>
        <v/>
      </c>
      <c r="E152" s="13">
        <f>ROUND((C152+D152)*$B$2/12/100,0)</f>
        <v/>
      </c>
      <c r="F152" s="13">
        <f>C152+D152+E152</f>
        <v/>
      </c>
    </row>
    <row r="153">
      <c r="A153" s="12" t="n">
        <v>13</v>
      </c>
      <c r="B153" s="12" t="n">
        <v>3</v>
      </c>
      <c r="C153" s="13">
        <f>F152</f>
        <v/>
      </c>
      <c r="D153" s="13">
        <f>$B$3</f>
        <v/>
      </c>
      <c r="E153" s="13">
        <f>ROUND((C153+D153)*$B$2/12/100,0)</f>
        <v/>
      </c>
      <c r="F153" s="13">
        <f>C153+D153+E153</f>
        <v/>
      </c>
    </row>
    <row r="154">
      <c r="A154" s="12" t="n">
        <v>13</v>
      </c>
      <c r="B154" s="12" t="n">
        <v>4</v>
      </c>
      <c r="C154" s="13">
        <f>F153</f>
        <v/>
      </c>
      <c r="D154" s="13">
        <f>$B$3</f>
        <v/>
      </c>
      <c r="E154" s="13">
        <f>ROUND((C154+D154)*$B$2/12/100,0)</f>
        <v/>
      </c>
      <c r="F154" s="13">
        <f>C154+D154+E154</f>
        <v/>
      </c>
    </row>
    <row r="155">
      <c r="A155" s="12" t="n">
        <v>13</v>
      </c>
      <c r="B155" s="12" t="n">
        <v>5</v>
      </c>
      <c r="C155" s="13">
        <f>F154</f>
        <v/>
      </c>
      <c r="D155" s="13">
        <f>$B$3</f>
        <v/>
      </c>
      <c r="E155" s="13">
        <f>ROUND((C155+D155)*$B$2/12/100,0)</f>
        <v/>
      </c>
      <c r="F155" s="13">
        <f>C155+D155+E155</f>
        <v/>
      </c>
    </row>
    <row r="156">
      <c r="A156" s="12" t="n">
        <v>13</v>
      </c>
      <c r="B156" s="12" t="n">
        <v>6</v>
      </c>
      <c r="C156" s="13">
        <f>F155</f>
        <v/>
      </c>
      <c r="D156" s="13">
        <f>$B$3</f>
        <v/>
      </c>
      <c r="E156" s="13">
        <f>ROUND((C156+D156)*$B$2/12/100,0)</f>
        <v/>
      </c>
      <c r="F156" s="13">
        <f>C156+D156+E156</f>
        <v/>
      </c>
    </row>
    <row r="157">
      <c r="A157" s="12" t="n">
        <v>13</v>
      </c>
      <c r="B157" s="12" t="n">
        <v>7</v>
      </c>
      <c r="C157" s="13">
        <f>F156</f>
        <v/>
      </c>
      <c r="D157" s="13">
        <f>$B$3</f>
        <v/>
      </c>
      <c r="E157" s="13">
        <f>ROUND((C157+D157)*$B$2/12/100,0)</f>
        <v/>
      </c>
      <c r="F157" s="13">
        <f>C157+D157+E157</f>
        <v/>
      </c>
    </row>
    <row r="158">
      <c r="A158" s="12" t="n">
        <v>13</v>
      </c>
      <c r="B158" s="12" t="n">
        <v>8</v>
      </c>
      <c r="C158" s="13">
        <f>F157</f>
        <v/>
      </c>
      <c r="D158" s="13">
        <f>$B$3</f>
        <v/>
      </c>
      <c r="E158" s="13">
        <f>ROUND((C158+D158)*$B$2/12/100,0)</f>
        <v/>
      </c>
      <c r="F158" s="13">
        <f>C158+D158+E158</f>
        <v/>
      </c>
    </row>
    <row r="159">
      <c r="A159" s="12" t="n">
        <v>13</v>
      </c>
      <c r="B159" s="12" t="n">
        <v>9</v>
      </c>
      <c r="C159" s="13">
        <f>F158</f>
        <v/>
      </c>
      <c r="D159" s="13">
        <f>$B$3</f>
        <v/>
      </c>
      <c r="E159" s="13">
        <f>ROUND((C159+D159)*$B$2/12/100,0)</f>
        <v/>
      </c>
      <c r="F159" s="13">
        <f>C159+D159+E159</f>
        <v/>
      </c>
    </row>
    <row r="160">
      <c r="A160" s="12" t="n">
        <v>13</v>
      </c>
      <c r="B160" s="12" t="n">
        <v>10</v>
      </c>
      <c r="C160" s="13">
        <f>F159</f>
        <v/>
      </c>
      <c r="D160" s="13">
        <f>$B$3</f>
        <v/>
      </c>
      <c r="E160" s="13">
        <f>ROUND((C160+D160)*$B$2/12/100,0)</f>
        <v/>
      </c>
      <c r="F160" s="13">
        <f>C160+D160+E160</f>
        <v/>
      </c>
    </row>
    <row r="161">
      <c r="A161" s="12" t="n">
        <v>13</v>
      </c>
      <c r="B161" s="12" t="n">
        <v>11</v>
      </c>
      <c r="C161" s="13">
        <f>F160</f>
        <v/>
      </c>
      <c r="D161" s="13">
        <f>$B$3</f>
        <v/>
      </c>
      <c r="E161" s="13">
        <f>ROUND((C161+D161)*$B$2/12/100,0)</f>
        <v/>
      </c>
      <c r="F161" s="13">
        <f>C161+D161+E161</f>
        <v/>
      </c>
    </row>
    <row r="162">
      <c r="A162" s="12" t="n">
        <v>13</v>
      </c>
      <c r="B162" s="12" t="n">
        <v>12</v>
      </c>
      <c r="C162" s="13">
        <f>F161</f>
        <v/>
      </c>
      <c r="D162" s="13">
        <f>$B$3</f>
        <v/>
      </c>
      <c r="E162" s="13">
        <f>ROUND((C162+D162)*$B$2/12/100,0)</f>
        <v/>
      </c>
      <c r="F162" s="13">
        <f>C162+D162+E162</f>
        <v/>
      </c>
    </row>
    <row r="163">
      <c r="A163" s="12" t="n">
        <v>14</v>
      </c>
      <c r="B163" s="12" t="n">
        <v>1</v>
      </c>
      <c r="C163" s="13">
        <f>F162</f>
        <v/>
      </c>
      <c r="D163" s="13">
        <f>$B$3</f>
        <v/>
      </c>
      <c r="E163" s="13">
        <f>ROUND((C163+D163)*$B$2/12/100,0)</f>
        <v/>
      </c>
      <c r="F163" s="13">
        <f>C163+D163+E163</f>
        <v/>
      </c>
    </row>
    <row r="164">
      <c r="A164" s="12" t="n">
        <v>14</v>
      </c>
      <c r="B164" s="12" t="n">
        <v>2</v>
      </c>
      <c r="C164" s="13">
        <f>F163</f>
        <v/>
      </c>
      <c r="D164" s="13">
        <f>$B$3</f>
        <v/>
      </c>
      <c r="E164" s="13">
        <f>ROUND((C164+D164)*$B$2/12/100,0)</f>
        <v/>
      </c>
      <c r="F164" s="13">
        <f>C164+D164+E164</f>
        <v/>
      </c>
    </row>
    <row r="165">
      <c r="A165" s="12" t="n">
        <v>14</v>
      </c>
      <c r="B165" s="12" t="n">
        <v>3</v>
      </c>
      <c r="C165" s="13">
        <f>F164</f>
        <v/>
      </c>
      <c r="D165" s="13">
        <f>$B$3</f>
        <v/>
      </c>
      <c r="E165" s="13">
        <f>ROUND((C165+D165)*$B$2/12/100,0)</f>
        <v/>
      </c>
      <c r="F165" s="13">
        <f>C165+D165+E165</f>
        <v/>
      </c>
    </row>
    <row r="166">
      <c r="A166" s="12" t="n">
        <v>14</v>
      </c>
      <c r="B166" s="12" t="n">
        <v>4</v>
      </c>
      <c r="C166" s="13">
        <f>F165</f>
        <v/>
      </c>
      <c r="D166" s="13">
        <f>$B$3</f>
        <v/>
      </c>
      <c r="E166" s="13">
        <f>ROUND((C166+D166)*$B$2/12/100,0)</f>
        <v/>
      </c>
      <c r="F166" s="13">
        <f>C166+D166+E166</f>
        <v/>
      </c>
    </row>
    <row r="167">
      <c r="A167" s="12" t="n">
        <v>14</v>
      </c>
      <c r="B167" s="12" t="n">
        <v>5</v>
      </c>
      <c r="C167" s="13">
        <f>F166</f>
        <v/>
      </c>
      <c r="D167" s="13">
        <f>$B$3</f>
        <v/>
      </c>
      <c r="E167" s="13">
        <f>ROUND((C167+D167)*$B$2/12/100,0)</f>
        <v/>
      </c>
      <c r="F167" s="13">
        <f>C167+D167+E167</f>
        <v/>
      </c>
    </row>
    <row r="168">
      <c r="A168" s="12" t="n">
        <v>14</v>
      </c>
      <c r="B168" s="12" t="n">
        <v>6</v>
      </c>
      <c r="C168" s="13">
        <f>F167</f>
        <v/>
      </c>
      <c r="D168" s="13">
        <f>$B$3</f>
        <v/>
      </c>
      <c r="E168" s="13">
        <f>ROUND((C168+D168)*$B$2/12/100,0)</f>
        <v/>
      </c>
      <c r="F168" s="13">
        <f>C168+D168+E168</f>
        <v/>
      </c>
    </row>
    <row r="169">
      <c r="A169" s="12" t="n">
        <v>14</v>
      </c>
      <c r="B169" s="12" t="n">
        <v>7</v>
      </c>
      <c r="C169" s="13">
        <f>F168</f>
        <v/>
      </c>
      <c r="D169" s="13">
        <f>$B$3</f>
        <v/>
      </c>
      <c r="E169" s="13">
        <f>ROUND((C169+D169)*$B$2/12/100,0)</f>
        <v/>
      </c>
      <c r="F169" s="13">
        <f>C169+D169+E169</f>
        <v/>
      </c>
    </row>
    <row r="170">
      <c r="A170" s="12" t="n">
        <v>14</v>
      </c>
      <c r="B170" s="12" t="n">
        <v>8</v>
      </c>
      <c r="C170" s="13">
        <f>F169</f>
        <v/>
      </c>
      <c r="D170" s="13">
        <f>$B$3</f>
        <v/>
      </c>
      <c r="E170" s="13">
        <f>ROUND((C170+D170)*$B$2/12/100,0)</f>
        <v/>
      </c>
      <c r="F170" s="13">
        <f>C170+D170+E170</f>
        <v/>
      </c>
    </row>
    <row r="171">
      <c r="A171" s="12" t="n">
        <v>14</v>
      </c>
      <c r="B171" s="12" t="n">
        <v>9</v>
      </c>
      <c r="C171" s="13">
        <f>F170</f>
        <v/>
      </c>
      <c r="D171" s="13">
        <f>$B$3</f>
        <v/>
      </c>
      <c r="E171" s="13">
        <f>ROUND((C171+D171)*$B$2/12/100,0)</f>
        <v/>
      </c>
      <c r="F171" s="13">
        <f>C171+D171+E171</f>
        <v/>
      </c>
    </row>
    <row r="172">
      <c r="A172" s="12" t="n">
        <v>14</v>
      </c>
      <c r="B172" s="12" t="n">
        <v>10</v>
      </c>
      <c r="C172" s="13">
        <f>F171</f>
        <v/>
      </c>
      <c r="D172" s="13">
        <f>$B$3</f>
        <v/>
      </c>
      <c r="E172" s="13">
        <f>ROUND((C172+D172)*$B$2/12/100,0)</f>
        <v/>
      </c>
      <c r="F172" s="13">
        <f>C172+D172+E172</f>
        <v/>
      </c>
    </row>
    <row r="173">
      <c r="A173" s="12" t="n">
        <v>14</v>
      </c>
      <c r="B173" s="12" t="n">
        <v>11</v>
      </c>
      <c r="C173" s="13">
        <f>F172</f>
        <v/>
      </c>
      <c r="D173" s="13">
        <f>$B$3</f>
        <v/>
      </c>
      <c r="E173" s="13">
        <f>ROUND((C173+D173)*$B$2/12/100,0)</f>
        <v/>
      </c>
      <c r="F173" s="13">
        <f>C173+D173+E173</f>
        <v/>
      </c>
    </row>
    <row r="174">
      <c r="A174" s="12" t="n">
        <v>14</v>
      </c>
      <c r="B174" s="12" t="n">
        <v>12</v>
      </c>
      <c r="C174" s="13">
        <f>F173</f>
        <v/>
      </c>
      <c r="D174" s="13">
        <f>$B$3</f>
        <v/>
      </c>
      <c r="E174" s="13">
        <f>ROUND((C174+D174)*$B$2/12/100,0)</f>
        <v/>
      </c>
      <c r="F174" s="13">
        <f>C174+D174+E174</f>
        <v/>
      </c>
    </row>
    <row r="175">
      <c r="A175" s="12" t="n">
        <v>15</v>
      </c>
      <c r="B175" s="12" t="n">
        <v>1</v>
      </c>
      <c r="C175" s="13">
        <f>F174</f>
        <v/>
      </c>
      <c r="D175" s="13">
        <f>$B$3</f>
        <v/>
      </c>
      <c r="E175" s="13">
        <f>ROUND((C175+D175)*$B$2/12/100,0)</f>
        <v/>
      </c>
      <c r="F175" s="13">
        <f>C175+D175+E175</f>
        <v/>
      </c>
    </row>
    <row r="176">
      <c r="A176" s="12" t="n">
        <v>15</v>
      </c>
      <c r="B176" s="12" t="n">
        <v>2</v>
      </c>
      <c r="C176" s="13">
        <f>F175</f>
        <v/>
      </c>
      <c r="D176" s="13">
        <f>$B$3</f>
        <v/>
      </c>
      <c r="E176" s="13">
        <f>ROUND((C176+D176)*$B$2/12/100,0)</f>
        <v/>
      </c>
      <c r="F176" s="13">
        <f>C176+D176+E176</f>
        <v/>
      </c>
    </row>
    <row r="177">
      <c r="A177" s="12" t="n">
        <v>15</v>
      </c>
      <c r="B177" s="12" t="n">
        <v>3</v>
      </c>
      <c r="C177" s="13">
        <f>F176</f>
        <v/>
      </c>
      <c r="D177" s="13">
        <f>$B$3</f>
        <v/>
      </c>
      <c r="E177" s="13">
        <f>ROUND((C177+D177)*$B$2/12/100,0)</f>
        <v/>
      </c>
      <c r="F177" s="13">
        <f>C177+D177+E177</f>
        <v/>
      </c>
    </row>
    <row r="178">
      <c r="A178" s="12" t="n">
        <v>15</v>
      </c>
      <c r="B178" s="12" t="n">
        <v>4</v>
      </c>
      <c r="C178" s="13">
        <f>F177</f>
        <v/>
      </c>
      <c r="D178" s="13">
        <f>$B$3</f>
        <v/>
      </c>
      <c r="E178" s="13">
        <f>ROUND((C178+D178)*$B$2/12/100,0)</f>
        <v/>
      </c>
      <c r="F178" s="13">
        <f>C178+D178+E178</f>
        <v/>
      </c>
    </row>
    <row r="179">
      <c r="A179" s="12" t="n">
        <v>15</v>
      </c>
      <c r="B179" s="12" t="n">
        <v>5</v>
      </c>
      <c r="C179" s="13">
        <f>F178</f>
        <v/>
      </c>
      <c r="D179" s="13">
        <f>$B$3</f>
        <v/>
      </c>
      <c r="E179" s="13">
        <f>ROUND((C179+D179)*$B$2/12/100,0)</f>
        <v/>
      </c>
      <c r="F179" s="13">
        <f>C179+D179+E179</f>
        <v/>
      </c>
    </row>
    <row r="180">
      <c r="A180" s="12" t="n">
        <v>15</v>
      </c>
      <c r="B180" s="12" t="n">
        <v>6</v>
      </c>
      <c r="C180" s="13">
        <f>F179</f>
        <v/>
      </c>
      <c r="D180" s="13">
        <f>$B$3</f>
        <v/>
      </c>
      <c r="E180" s="13">
        <f>ROUND((C180+D180)*$B$2/12/100,0)</f>
        <v/>
      </c>
      <c r="F180" s="13">
        <f>C180+D180+E180</f>
        <v/>
      </c>
    </row>
    <row r="181">
      <c r="A181" s="12" t="n">
        <v>15</v>
      </c>
      <c r="B181" s="12" t="n">
        <v>7</v>
      </c>
      <c r="C181" s="13">
        <f>F180</f>
        <v/>
      </c>
      <c r="D181" s="13">
        <f>$B$3</f>
        <v/>
      </c>
      <c r="E181" s="13">
        <f>ROUND((C181+D181)*$B$2/12/100,0)</f>
        <v/>
      </c>
      <c r="F181" s="13">
        <f>C181+D181+E181</f>
        <v/>
      </c>
    </row>
    <row r="182">
      <c r="A182" s="12" t="n">
        <v>15</v>
      </c>
      <c r="B182" s="12" t="n">
        <v>8</v>
      </c>
      <c r="C182" s="13">
        <f>F181</f>
        <v/>
      </c>
      <c r="D182" s="13">
        <f>$B$3</f>
        <v/>
      </c>
      <c r="E182" s="13">
        <f>ROUND((C182+D182)*$B$2/12/100,0)</f>
        <v/>
      </c>
      <c r="F182" s="13">
        <f>C182+D182+E182</f>
        <v/>
      </c>
    </row>
    <row r="183">
      <c r="A183" s="12" t="n">
        <v>15</v>
      </c>
      <c r="B183" s="12" t="n">
        <v>9</v>
      </c>
      <c r="C183" s="13">
        <f>F182</f>
        <v/>
      </c>
      <c r="D183" s="13">
        <f>$B$3</f>
        <v/>
      </c>
      <c r="E183" s="13">
        <f>ROUND((C183+D183)*$B$2/12/100,0)</f>
        <v/>
      </c>
      <c r="F183" s="13">
        <f>C183+D183+E183</f>
        <v/>
      </c>
    </row>
    <row r="184">
      <c r="A184" s="12" t="n">
        <v>15</v>
      </c>
      <c r="B184" s="12" t="n">
        <v>10</v>
      </c>
      <c r="C184" s="13">
        <f>F183</f>
        <v/>
      </c>
      <c r="D184" s="13">
        <f>$B$3</f>
        <v/>
      </c>
      <c r="E184" s="13">
        <f>ROUND((C184+D184)*$B$2/12/100,0)</f>
        <v/>
      </c>
      <c r="F184" s="13">
        <f>C184+D184+E184</f>
        <v/>
      </c>
    </row>
    <row r="185">
      <c r="A185" s="12" t="n">
        <v>15</v>
      </c>
      <c r="B185" s="12" t="n">
        <v>11</v>
      </c>
      <c r="C185" s="13">
        <f>F184</f>
        <v/>
      </c>
      <c r="D185" s="13">
        <f>$B$3</f>
        <v/>
      </c>
      <c r="E185" s="13">
        <f>ROUND((C185+D185)*$B$2/12/100,0)</f>
        <v/>
      </c>
      <c r="F185" s="13">
        <f>C185+D185+E185</f>
        <v/>
      </c>
    </row>
    <row r="186">
      <c r="A186" s="12" t="n">
        <v>15</v>
      </c>
      <c r="B186" s="12" t="n">
        <v>12</v>
      </c>
      <c r="C186" s="13">
        <f>F185</f>
        <v/>
      </c>
      <c r="D186" s="13">
        <f>$B$3</f>
        <v/>
      </c>
      <c r="E186" s="13">
        <f>ROUND((C186+D186)*$B$2/12/100,0)</f>
        <v/>
      </c>
      <c r="F186" s="13">
        <f>C186+D186+E186</f>
        <v/>
      </c>
    </row>
    <row r="187">
      <c r="A187" s="12" t="n">
        <v>16</v>
      </c>
      <c r="B187" s="12" t="n">
        <v>1</v>
      </c>
      <c r="C187" s="13">
        <f>F186</f>
        <v/>
      </c>
      <c r="D187" s="13">
        <f>$B$3</f>
        <v/>
      </c>
      <c r="E187" s="13">
        <f>ROUND((C187+D187)*$B$2/12/100,0)</f>
        <v/>
      </c>
      <c r="F187" s="13">
        <f>C187+D187+E187</f>
        <v/>
      </c>
    </row>
    <row r="188">
      <c r="A188" s="12" t="n">
        <v>16</v>
      </c>
      <c r="B188" s="12" t="n">
        <v>2</v>
      </c>
      <c r="C188" s="13">
        <f>F187</f>
        <v/>
      </c>
      <c r="D188" s="13">
        <f>$B$3</f>
        <v/>
      </c>
      <c r="E188" s="13">
        <f>ROUND((C188+D188)*$B$2/12/100,0)</f>
        <v/>
      </c>
      <c r="F188" s="13">
        <f>C188+D188+E188</f>
        <v/>
      </c>
    </row>
    <row r="189">
      <c r="A189" s="12" t="n">
        <v>16</v>
      </c>
      <c r="B189" s="12" t="n">
        <v>3</v>
      </c>
      <c r="C189" s="13">
        <f>F188</f>
        <v/>
      </c>
      <c r="D189" s="13">
        <f>$B$3</f>
        <v/>
      </c>
      <c r="E189" s="13">
        <f>ROUND((C189+D189)*$B$2/12/100,0)</f>
        <v/>
      </c>
      <c r="F189" s="13">
        <f>C189+D189+E189</f>
        <v/>
      </c>
    </row>
    <row r="190">
      <c r="A190" s="12" t="n">
        <v>16</v>
      </c>
      <c r="B190" s="12" t="n">
        <v>4</v>
      </c>
      <c r="C190" s="13">
        <f>F189</f>
        <v/>
      </c>
      <c r="D190" s="13">
        <f>$B$3</f>
        <v/>
      </c>
      <c r="E190" s="13">
        <f>ROUND((C190+D190)*$B$2/12/100,0)</f>
        <v/>
      </c>
      <c r="F190" s="13">
        <f>C190+D190+E190</f>
        <v/>
      </c>
    </row>
    <row r="191">
      <c r="A191" s="12" t="n">
        <v>16</v>
      </c>
      <c r="B191" s="12" t="n">
        <v>5</v>
      </c>
      <c r="C191" s="13">
        <f>F190</f>
        <v/>
      </c>
      <c r="D191" s="13">
        <f>$B$3</f>
        <v/>
      </c>
      <c r="E191" s="13">
        <f>ROUND((C191+D191)*$B$2/12/100,0)</f>
        <v/>
      </c>
      <c r="F191" s="13">
        <f>C191+D191+E191</f>
        <v/>
      </c>
    </row>
    <row r="192">
      <c r="A192" s="12" t="n">
        <v>16</v>
      </c>
      <c r="B192" s="12" t="n">
        <v>6</v>
      </c>
      <c r="C192" s="13">
        <f>F191</f>
        <v/>
      </c>
      <c r="D192" s="13">
        <f>$B$3</f>
        <v/>
      </c>
      <c r="E192" s="13">
        <f>ROUND((C192+D192)*$B$2/12/100,0)</f>
        <v/>
      </c>
      <c r="F192" s="13">
        <f>C192+D192+E192</f>
        <v/>
      </c>
    </row>
    <row r="193">
      <c r="A193" s="12" t="n">
        <v>16</v>
      </c>
      <c r="B193" s="12" t="n">
        <v>7</v>
      </c>
      <c r="C193" s="13">
        <f>F192</f>
        <v/>
      </c>
      <c r="D193" s="13">
        <f>$B$3</f>
        <v/>
      </c>
      <c r="E193" s="13">
        <f>ROUND((C193+D193)*$B$2/12/100,0)</f>
        <v/>
      </c>
      <c r="F193" s="13">
        <f>C193+D193+E193</f>
        <v/>
      </c>
    </row>
    <row r="194">
      <c r="A194" s="12" t="n">
        <v>16</v>
      </c>
      <c r="B194" s="12" t="n">
        <v>8</v>
      </c>
      <c r="C194" s="13">
        <f>F193</f>
        <v/>
      </c>
      <c r="D194" s="13">
        <f>$B$3</f>
        <v/>
      </c>
      <c r="E194" s="13">
        <f>ROUND((C194+D194)*$B$2/12/100,0)</f>
        <v/>
      </c>
      <c r="F194" s="13">
        <f>C194+D194+E194</f>
        <v/>
      </c>
    </row>
    <row r="195">
      <c r="A195" s="12" t="n">
        <v>16</v>
      </c>
      <c r="B195" s="12" t="n">
        <v>9</v>
      </c>
      <c r="C195" s="13">
        <f>F194</f>
        <v/>
      </c>
      <c r="D195" s="13">
        <f>$B$3</f>
        <v/>
      </c>
      <c r="E195" s="13">
        <f>ROUND((C195+D195)*$B$2/12/100,0)</f>
        <v/>
      </c>
      <c r="F195" s="13">
        <f>C195+D195+E195</f>
        <v/>
      </c>
    </row>
    <row r="196">
      <c r="A196" s="12" t="n">
        <v>16</v>
      </c>
      <c r="B196" s="12" t="n">
        <v>10</v>
      </c>
      <c r="C196" s="13">
        <f>F195</f>
        <v/>
      </c>
      <c r="D196" s="13">
        <f>$B$3</f>
        <v/>
      </c>
      <c r="E196" s="13">
        <f>ROUND((C196+D196)*$B$2/12/100,0)</f>
        <v/>
      </c>
      <c r="F196" s="13">
        <f>C196+D196+E196</f>
        <v/>
      </c>
    </row>
    <row r="197">
      <c r="A197" s="12" t="n">
        <v>16</v>
      </c>
      <c r="B197" s="12" t="n">
        <v>11</v>
      </c>
      <c r="C197" s="13">
        <f>F196</f>
        <v/>
      </c>
      <c r="D197" s="13">
        <f>$B$3</f>
        <v/>
      </c>
      <c r="E197" s="13">
        <f>ROUND((C197+D197)*$B$2/12/100,0)</f>
        <v/>
      </c>
      <c r="F197" s="13">
        <f>C197+D197+E197</f>
        <v/>
      </c>
    </row>
    <row r="198">
      <c r="A198" s="12" t="n">
        <v>16</v>
      </c>
      <c r="B198" s="12" t="n">
        <v>12</v>
      </c>
      <c r="C198" s="13">
        <f>F197</f>
        <v/>
      </c>
      <c r="D198" s="13">
        <f>$B$3</f>
        <v/>
      </c>
      <c r="E198" s="13">
        <f>ROUND((C198+D198)*$B$2/12/100,0)</f>
        <v/>
      </c>
      <c r="F198" s="13">
        <f>C198+D198+E198</f>
        <v/>
      </c>
    </row>
    <row r="199">
      <c r="A199" s="12" t="n">
        <v>17</v>
      </c>
      <c r="B199" s="12" t="n">
        <v>1</v>
      </c>
      <c r="C199" s="13">
        <f>F198</f>
        <v/>
      </c>
      <c r="D199" s="13">
        <f>$B$3</f>
        <v/>
      </c>
      <c r="E199" s="13">
        <f>ROUND((C199+D199)*$B$2/12/100,0)</f>
        <v/>
      </c>
      <c r="F199" s="13">
        <f>C199+D199+E199</f>
        <v/>
      </c>
    </row>
    <row r="200">
      <c r="A200" s="12" t="n">
        <v>17</v>
      </c>
      <c r="B200" s="12" t="n">
        <v>2</v>
      </c>
      <c r="C200" s="13">
        <f>F199</f>
        <v/>
      </c>
      <c r="D200" s="13">
        <f>$B$3</f>
        <v/>
      </c>
      <c r="E200" s="13">
        <f>ROUND((C200+D200)*$B$2/12/100,0)</f>
        <v/>
      </c>
      <c r="F200" s="13">
        <f>C200+D200+E200</f>
        <v/>
      </c>
    </row>
    <row r="201">
      <c r="A201" s="12" t="n">
        <v>17</v>
      </c>
      <c r="B201" s="12" t="n">
        <v>3</v>
      </c>
      <c r="C201" s="13">
        <f>F200</f>
        <v/>
      </c>
      <c r="D201" s="13">
        <f>$B$3</f>
        <v/>
      </c>
      <c r="E201" s="13">
        <f>ROUND((C201+D201)*$B$2/12/100,0)</f>
        <v/>
      </c>
      <c r="F201" s="13">
        <f>C201+D201+E201</f>
        <v/>
      </c>
    </row>
    <row r="202">
      <c r="A202" s="12" t="n">
        <v>17</v>
      </c>
      <c r="B202" s="12" t="n">
        <v>4</v>
      </c>
      <c r="C202" s="13">
        <f>F201</f>
        <v/>
      </c>
      <c r="D202" s="13">
        <f>$B$3</f>
        <v/>
      </c>
      <c r="E202" s="13">
        <f>ROUND((C202+D202)*$B$2/12/100,0)</f>
        <v/>
      </c>
      <c r="F202" s="13">
        <f>C202+D202+E202</f>
        <v/>
      </c>
    </row>
    <row r="203">
      <c r="A203" s="12" t="n">
        <v>17</v>
      </c>
      <c r="B203" s="12" t="n">
        <v>5</v>
      </c>
      <c r="C203" s="13">
        <f>F202</f>
        <v/>
      </c>
      <c r="D203" s="13">
        <f>$B$3</f>
        <v/>
      </c>
      <c r="E203" s="13">
        <f>ROUND((C203+D203)*$B$2/12/100,0)</f>
        <v/>
      </c>
      <c r="F203" s="13">
        <f>C203+D203+E203</f>
        <v/>
      </c>
    </row>
    <row r="204">
      <c r="A204" s="12" t="n">
        <v>17</v>
      </c>
      <c r="B204" s="12" t="n">
        <v>6</v>
      </c>
      <c r="C204" s="13">
        <f>F203</f>
        <v/>
      </c>
      <c r="D204" s="13">
        <f>$B$3</f>
        <v/>
      </c>
      <c r="E204" s="13">
        <f>ROUND((C204+D204)*$B$2/12/100,0)</f>
        <v/>
      </c>
      <c r="F204" s="13">
        <f>C204+D204+E204</f>
        <v/>
      </c>
    </row>
    <row r="205">
      <c r="A205" s="12" t="n">
        <v>17</v>
      </c>
      <c r="B205" s="12" t="n">
        <v>7</v>
      </c>
      <c r="C205" s="13">
        <f>F204</f>
        <v/>
      </c>
      <c r="D205" s="13">
        <f>$B$3</f>
        <v/>
      </c>
      <c r="E205" s="13">
        <f>ROUND((C205+D205)*$B$2/12/100,0)</f>
        <v/>
      </c>
      <c r="F205" s="13">
        <f>C205+D205+E205</f>
        <v/>
      </c>
    </row>
    <row r="206">
      <c r="A206" s="12" t="n">
        <v>17</v>
      </c>
      <c r="B206" s="12" t="n">
        <v>8</v>
      </c>
      <c r="C206" s="13">
        <f>F205</f>
        <v/>
      </c>
      <c r="D206" s="13">
        <f>$B$3</f>
        <v/>
      </c>
      <c r="E206" s="13">
        <f>ROUND((C206+D206)*$B$2/12/100,0)</f>
        <v/>
      </c>
      <c r="F206" s="13">
        <f>C206+D206+E206</f>
        <v/>
      </c>
    </row>
    <row r="207">
      <c r="A207" s="12" t="n">
        <v>17</v>
      </c>
      <c r="B207" s="12" t="n">
        <v>9</v>
      </c>
      <c r="C207" s="13">
        <f>F206</f>
        <v/>
      </c>
      <c r="D207" s="13">
        <f>$B$3</f>
        <v/>
      </c>
      <c r="E207" s="13">
        <f>ROUND((C207+D207)*$B$2/12/100,0)</f>
        <v/>
      </c>
      <c r="F207" s="13">
        <f>C207+D207+E207</f>
        <v/>
      </c>
    </row>
    <row r="208">
      <c r="A208" s="12" t="n">
        <v>17</v>
      </c>
      <c r="B208" s="12" t="n">
        <v>10</v>
      </c>
      <c r="C208" s="13">
        <f>F207</f>
        <v/>
      </c>
      <c r="D208" s="13">
        <f>$B$3</f>
        <v/>
      </c>
      <c r="E208" s="13">
        <f>ROUND((C208+D208)*$B$2/12/100,0)</f>
        <v/>
      </c>
      <c r="F208" s="13">
        <f>C208+D208+E208</f>
        <v/>
      </c>
    </row>
    <row r="209">
      <c r="A209" s="12" t="n">
        <v>17</v>
      </c>
      <c r="B209" s="12" t="n">
        <v>11</v>
      </c>
      <c r="C209" s="13">
        <f>F208</f>
        <v/>
      </c>
      <c r="D209" s="13">
        <f>$B$3</f>
        <v/>
      </c>
      <c r="E209" s="13">
        <f>ROUND((C209+D209)*$B$2/12/100,0)</f>
        <v/>
      </c>
      <c r="F209" s="13">
        <f>C209+D209+E209</f>
        <v/>
      </c>
    </row>
    <row r="210">
      <c r="A210" s="12" t="n">
        <v>17</v>
      </c>
      <c r="B210" s="12" t="n">
        <v>12</v>
      </c>
      <c r="C210" s="13">
        <f>F209</f>
        <v/>
      </c>
      <c r="D210" s="13">
        <f>$B$3</f>
        <v/>
      </c>
      <c r="E210" s="13">
        <f>ROUND((C210+D210)*$B$2/12/100,0)</f>
        <v/>
      </c>
      <c r="F210" s="13">
        <f>C210+D210+E210</f>
        <v/>
      </c>
    </row>
    <row r="211">
      <c r="A211" s="12" t="n">
        <v>18</v>
      </c>
      <c r="B211" s="12" t="n">
        <v>1</v>
      </c>
      <c r="C211" s="13">
        <f>F210</f>
        <v/>
      </c>
      <c r="D211" s="13">
        <f>$B$3</f>
        <v/>
      </c>
      <c r="E211" s="13">
        <f>ROUND((C211+D211)*$B$2/12/100,0)</f>
        <v/>
      </c>
      <c r="F211" s="13">
        <f>C211+D211+E211</f>
        <v/>
      </c>
    </row>
    <row r="212">
      <c r="A212" s="12" t="n">
        <v>18</v>
      </c>
      <c r="B212" s="12" t="n">
        <v>2</v>
      </c>
      <c r="C212" s="13">
        <f>F211</f>
        <v/>
      </c>
      <c r="D212" s="13">
        <f>$B$3</f>
        <v/>
      </c>
      <c r="E212" s="13">
        <f>ROUND((C212+D212)*$B$2/12/100,0)</f>
        <v/>
      </c>
      <c r="F212" s="13">
        <f>C212+D212+E212</f>
        <v/>
      </c>
    </row>
    <row r="213">
      <c r="A213" s="12" t="n">
        <v>18</v>
      </c>
      <c r="B213" s="12" t="n">
        <v>3</v>
      </c>
      <c r="C213" s="13">
        <f>F212</f>
        <v/>
      </c>
      <c r="D213" s="13">
        <f>$B$3</f>
        <v/>
      </c>
      <c r="E213" s="13">
        <f>ROUND((C213+D213)*$B$2/12/100,0)</f>
        <v/>
      </c>
      <c r="F213" s="13">
        <f>C213+D213+E213</f>
        <v/>
      </c>
    </row>
    <row r="214">
      <c r="A214" s="12" t="n">
        <v>18</v>
      </c>
      <c r="B214" s="12" t="n">
        <v>4</v>
      </c>
      <c r="C214" s="13">
        <f>F213</f>
        <v/>
      </c>
      <c r="D214" s="13">
        <f>$B$3</f>
        <v/>
      </c>
      <c r="E214" s="13">
        <f>ROUND((C214+D214)*$B$2/12/100,0)</f>
        <v/>
      </c>
      <c r="F214" s="13">
        <f>C214+D214+E214</f>
        <v/>
      </c>
    </row>
    <row r="215">
      <c r="A215" s="12" t="n">
        <v>18</v>
      </c>
      <c r="B215" s="12" t="n">
        <v>5</v>
      </c>
      <c r="C215" s="13">
        <f>F214</f>
        <v/>
      </c>
      <c r="D215" s="13">
        <f>$B$3</f>
        <v/>
      </c>
      <c r="E215" s="13">
        <f>ROUND((C215+D215)*$B$2/12/100,0)</f>
        <v/>
      </c>
      <c r="F215" s="13">
        <f>C215+D215+E215</f>
        <v/>
      </c>
    </row>
    <row r="216">
      <c r="A216" s="12" t="n">
        <v>18</v>
      </c>
      <c r="B216" s="12" t="n">
        <v>6</v>
      </c>
      <c r="C216" s="13">
        <f>F215</f>
        <v/>
      </c>
      <c r="D216" s="13">
        <f>$B$3</f>
        <v/>
      </c>
      <c r="E216" s="13">
        <f>ROUND((C216+D216)*$B$2/12/100,0)</f>
        <v/>
      </c>
      <c r="F216" s="13">
        <f>C216+D216+E216</f>
        <v/>
      </c>
    </row>
    <row r="217">
      <c r="A217" s="12" t="n">
        <v>18</v>
      </c>
      <c r="B217" s="12" t="n">
        <v>7</v>
      </c>
      <c r="C217" s="13">
        <f>F216</f>
        <v/>
      </c>
      <c r="D217" s="13">
        <f>$B$3</f>
        <v/>
      </c>
      <c r="E217" s="13">
        <f>ROUND((C217+D217)*$B$2/12/100,0)</f>
        <v/>
      </c>
      <c r="F217" s="13">
        <f>C217+D217+E217</f>
        <v/>
      </c>
    </row>
    <row r="218">
      <c r="A218" s="12" t="n">
        <v>18</v>
      </c>
      <c r="B218" s="12" t="n">
        <v>8</v>
      </c>
      <c r="C218" s="13">
        <f>F217</f>
        <v/>
      </c>
      <c r="D218" s="13">
        <f>$B$3</f>
        <v/>
      </c>
      <c r="E218" s="13">
        <f>ROUND((C218+D218)*$B$2/12/100,0)</f>
        <v/>
      </c>
      <c r="F218" s="13">
        <f>C218+D218+E218</f>
        <v/>
      </c>
    </row>
    <row r="219">
      <c r="A219" s="12" t="n">
        <v>18</v>
      </c>
      <c r="B219" s="12" t="n">
        <v>9</v>
      </c>
      <c r="C219" s="13">
        <f>F218</f>
        <v/>
      </c>
      <c r="D219" s="13">
        <f>$B$3</f>
        <v/>
      </c>
      <c r="E219" s="13">
        <f>ROUND((C219+D219)*$B$2/12/100,0)</f>
        <v/>
      </c>
      <c r="F219" s="13">
        <f>C219+D219+E219</f>
        <v/>
      </c>
    </row>
    <row r="220">
      <c r="A220" s="12" t="n">
        <v>18</v>
      </c>
      <c r="B220" s="12" t="n">
        <v>10</v>
      </c>
      <c r="C220" s="13">
        <f>F219</f>
        <v/>
      </c>
      <c r="D220" s="13">
        <f>$B$3</f>
        <v/>
      </c>
      <c r="E220" s="13">
        <f>ROUND((C220+D220)*$B$2/12/100,0)</f>
        <v/>
      </c>
      <c r="F220" s="13">
        <f>C220+D220+E220</f>
        <v/>
      </c>
    </row>
    <row r="221">
      <c r="A221" s="12" t="n">
        <v>18</v>
      </c>
      <c r="B221" s="12" t="n">
        <v>11</v>
      </c>
      <c r="C221" s="13">
        <f>F220</f>
        <v/>
      </c>
      <c r="D221" s="13">
        <f>$B$3</f>
        <v/>
      </c>
      <c r="E221" s="13">
        <f>ROUND((C221+D221)*$B$2/12/100,0)</f>
        <v/>
      </c>
      <c r="F221" s="13">
        <f>C221+D221+E221</f>
        <v/>
      </c>
    </row>
    <row r="222">
      <c r="A222" s="12" t="n">
        <v>18</v>
      </c>
      <c r="B222" s="12" t="n">
        <v>12</v>
      </c>
      <c r="C222" s="13">
        <f>F221</f>
        <v/>
      </c>
      <c r="D222" s="13">
        <f>$B$3</f>
        <v/>
      </c>
      <c r="E222" s="13">
        <f>ROUND((C222+D222)*$B$2/12/100,0)</f>
        <v/>
      </c>
      <c r="F222" s="13">
        <f>C222+D222+E222</f>
        <v/>
      </c>
    </row>
    <row r="223">
      <c r="A223" s="12" t="n">
        <v>19</v>
      </c>
      <c r="B223" s="12" t="n">
        <v>1</v>
      </c>
      <c r="C223" s="13">
        <f>F222</f>
        <v/>
      </c>
      <c r="D223" s="13">
        <f>$B$3</f>
        <v/>
      </c>
      <c r="E223" s="13">
        <f>ROUND((C223+D223)*$B$2/12/100,0)</f>
        <v/>
      </c>
      <c r="F223" s="13">
        <f>C223+D223+E223</f>
        <v/>
      </c>
    </row>
    <row r="224">
      <c r="A224" s="12" t="n">
        <v>19</v>
      </c>
      <c r="B224" s="12" t="n">
        <v>2</v>
      </c>
      <c r="C224" s="13">
        <f>F223</f>
        <v/>
      </c>
      <c r="D224" s="13">
        <f>$B$3</f>
        <v/>
      </c>
      <c r="E224" s="13">
        <f>ROUND((C224+D224)*$B$2/12/100,0)</f>
        <v/>
      </c>
      <c r="F224" s="13">
        <f>C224+D224+E224</f>
        <v/>
      </c>
    </row>
    <row r="225">
      <c r="A225" s="12" t="n">
        <v>19</v>
      </c>
      <c r="B225" s="12" t="n">
        <v>3</v>
      </c>
      <c r="C225" s="13">
        <f>F224</f>
        <v/>
      </c>
      <c r="D225" s="13">
        <f>$B$3</f>
        <v/>
      </c>
      <c r="E225" s="13">
        <f>ROUND((C225+D225)*$B$2/12/100,0)</f>
        <v/>
      </c>
      <c r="F225" s="13">
        <f>C225+D225+E225</f>
        <v/>
      </c>
    </row>
    <row r="226">
      <c r="A226" s="12" t="n">
        <v>19</v>
      </c>
      <c r="B226" s="12" t="n">
        <v>4</v>
      </c>
      <c r="C226" s="13">
        <f>F225</f>
        <v/>
      </c>
      <c r="D226" s="13">
        <f>$B$3</f>
        <v/>
      </c>
      <c r="E226" s="13">
        <f>ROUND((C226+D226)*$B$2/12/100,0)</f>
        <v/>
      </c>
      <c r="F226" s="13">
        <f>C226+D226+E226</f>
        <v/>
      </c>
    </row>
    <row r="227">
      <c r="A227" s="12" t="n">
        <v>19</v>
      </c>
      <c r="B227" s="12" t="n">
        <v>5</v>
      </c>
      <c r="C227" s="13">
        <f>F226</f>
        <v/>
      </c>
      <c r="D227" s="13">
        <f>$B$3</f>
        <v/>
      </c>
      <c r="E227" s="13">
        <f>ROUND((C227+D227)*$B$2/12/100,0)</f>
        <v/>
      </c>
      <c r="F227" s="13">
        <f>C227+D227+E227</f>
        <v/>
      </c>
    </row>
    <row r="228">
      <c r="A228" s="12" t="n">
        <v>19</v>
      </c>
      <c r="B228" s="12" t="n">
        <v>6</v>
      </c>
      <c r="C228" s="13">
        <f>F227</f>
        <v/>
      </c>
      <c r="D228" s="13">
        <f>$B$3</f>
        <v/>
      </c>
      <c r="E228" s="13">
        <f>ROUND((C228+D228)*$B$2/12/100,0)</f>
        <v/>
      </c>
      <c r="F228" s="13">
        <f>C228+D228+E228</f>
        <v/>
      </c>
    </row>
    <row r="229">
      <c r="A229" s="12" t="n">
        <v>19</v>
      </c>
      <c r="B229" s="12" t="n">
        <v>7</v>
      </c>
      <c r="C229" s="13">
        <f>F228</f>
        <v/>
      </c>
      <c r="D229" s="13">
        <f>$B$3</f>
        <v/>
      </c>
      <c r="E229" s="13">
        <f>ROUND((C229+D229)*$B$2/12/100,0)</f>
        <v/>
      </c>
      <c r="F229" s="13">
        <f>C229+D229+E229</f>
        <v/>
      </c>
    </row>
    <row r="230">
      <c r="A230" s="12" t="n">
        <v>19</v>
      </c>
      <c r="B230" s="12" t="n">
        <v>8</v>
      </c>
      <c r="C230" s="13">
        <f>F229</f>
        <v/>
      </c>
      <c r="D230" s="13">
        <f>$B$3</f>
        <v/>
      </c>
      <c r="E230" s="13">
        <f>ROUND((C230+D230)*$B$2/12/100,0)</f>
        <v/>
      </c>
      <c r="F230" s="13">
        <f>C230+D230+E230</f>
        <v/>
      </c>
    </row>
    <row r="231">
      <c r="A231" s="12" t="n">
        <v>19</v>
      </c>
      <c r="B231" s="12" t="n">
        <v>9</v>
      </c>
      <c r="C231" s="13">
        <f>F230</f>
        <v/>
      </c>
      <c r="D231" s="13">
        <f>$B$3</f>
        <v/>
      </c>
      <c r="E231" s="13">
        <f>ROUND((C231+D231)*$B$2/12/100,0)</f>
        <v/>
      </c>
      <c r="F231" s="13">
        <f>C231+D231+E231</f>
        <v/>
      </c>
    </row>
    <row r="232">
      <c r="A232" s="12" t="n">
        <v>19</v>
      </c>
      <c r="B232" s="12" t="n">
        <v>10</v>
      </c>
      <c r="C232" s="13">
        <f>F231</f>
        <v/>
      </c>
      <c r="D232" s="13">
        <f>$B$3</f>
        <v/>
      </c>
      <c r="E232" s="13">
        <f>ROUND((C232+D232)*$B$2/12/100,0)</f>
        <v/>
      </c>
      <c r="F232" s="13">
        <f>C232+D232+E232</f>
        <v/>
      </c>
    </row>
    <row r="233">
      <c r="A233" s="12" t="n">
        <v>19</v>
      </c>
      <c r="B233" s="12" t="n">
        <v>11</v>
      </c>
      <c r="C233" s="13">
        <f>F232</f>
        <v/>
      </c>
      <c r="D233" s="13">
        <f>$B$3</f>
        <v/>
      </c>
      <c r="E233" s="13">
        <f>ROUND((C233+D233)*$B$2/12/100,0)</f>
        <v/>
      </c>
      <c r="F233" s="13">
        <f>C233+D233+E233</f>
        <v/>
      </c>
    </row>
    <row r="234">
      <c r="A234" s="12" t="n">
        <v>19</v>
      </c>
      <c r="B234" s="12" t="n">
        <v>12</v>
      </c>
      <c r="C234" s="13">
        <f>F233</f>
        <v/>
      </c>
      <c r="D234" s="13">
        <f>$B$3</f>
        <v/>
      </c>
      <c r="E234" s="13">
        <f>ROUND((C234+D234)*$B$2/12/100,0)</f>
        <v/>
      </c>
      <c r="F234" s="13">
        <f>C234+D234+E234</f>
        <v/>
      </c>
    </row>
    <row r="235">
      <c r="A235" s="12" t="n">
        <v>20</v>
      </c>
      <c r="B235" s="12" t="n">
        <v>1</v>
      </c>
      <c r="C235" s="13">
        <f>F234</f>
        <v/>
      </c>
      <c r="D235" s="13">
        <f>$B$3</f>
        <v/>
      </c>
      <c r="E235" s="13">
        <f>ROUND((C235+D235)*$B$2/12/100,0)</f>
        <v/>
      </c>
      <c r="F235" s="13">
        <f>C235+D235+E235</f>
        <v/>
      </c>
    </row>
    <row r="236">
      <c r="A236" s="12" t="n">
        <v>20</v>
      </c>
      <c r="B236" s="12" t="n">
        <v>2</v>
      </c>
      <c r="C236" s="13">
        <f>F235</f>
        <v/>
      </c>
      <c r="D236" s="13">
        <f>$B$3</f>
        <v/>
      </c>
      <c r="E236" s="13">
        <f>ROUND((C236+D236)*$B$2/12/100,0)</f>
        <v/>
      </c>
      <c r="F236" s="13">
        <f>C236+D236+E236</f>
        <v/>
      </c>
    </row>
    <row r="237">
      <c r="A237" s="12" t="n">
        <v>20</v>
      </c>
      <c r="B237" s="12" t="n">
        <v>3</v>
      </c>
      <c r="C237" s="13">
        <f>F236</f>
        <v/>
      </c>
      <c r="D237" s="13">
        <f>$B$3</f>
        <v/>
      </c>
      <c r="E237" s="13">
        <f>ROUND((C237+D237)*$B$2/12/100,0)</f>
        <v/>
      </c>
      <c r="F237" s="13">
        <f>C237+D237+E237</f>
        <v/>
      </c>
    </row>
    <row r="238">
      <c r="A238" s="12" t="n">
        <v>20</v>
      </c>
      <c r="B238" s="12" t="n">
        <v>4</v>
      </c>
      <c r="C238" s="13">
        <f>F237</f>
        <v/>
      </c>
      <c r="D238" s="13">
        <f>$B$3</f>
        <v/>
      </c>
      <c r="E238" s="13">
        <f>ROUND((C238+D238)*$B$2/12/100,0)</f>
        <v/>
      </c>
      <c r="F238" s="13">
        <f>C238+D238+E238</f>
        <v/>
      </c>
    </row>
    <row r="239">
      <c r="A239" s="12" t="n">
        <v>20</v>
      </c>
      <c r="B239" s="12" t="n">
        <v>5</v>
      </c>
      <c r="C239" s="13">
        <f>F238</f>
        <v/>
      </c>
      <c r="D239" s="13">
        <f>$B$3</f>
        <v/>
      </c>
      <c r="E239" s="13">
        <f>ROUND((C239+D239)*$B$2/12/100,0)</f>
        <v/>
      </c>
      <c r="F239" s="13">
        <f>C239+D239+E239</f>
        <v/>
      </c>
    </row>
    <row r="240">
      <c r="A240" s="12" t="n">
        <v>20</v>
      </c>
      <c r="B240" s="12" t="n">
        <v>6</v>
      </c>
      <c r="C240" s="13">
        <f>F239</f>
        <v/>
      </c>
      <c r="D240" s="13">
        <f>$B$3</f>
        <v/>
      </c>
      <c r="E240" s="13">
        <f>ROUND((C240+D240)*$B$2/12/100,0)</f>
        <v/>
      </c>
      <c r="F240" s="13">
        <f>C240+D240+E240</f>
        <v/>
      </c>
    </row>
    <row r="241">
      <c r="A241" s="12" t="n">
        <v>20</v>
      </c>
      <c r="B241" s="12" t="n">
        <v>7</v>
      </c>
      <c r="C241" s="13">
        <f>F240</f>
        <v/>
      </c>
      <c r="D241" s="13">
        <f>$B$3</f>
        <v/>
      </c>
      <c r="E241" s="13">
        <f>ROUND((C241+D241)*$B$2/12/100,0)</f>
        <v/>
      </c>
      <c r="F241" s="13">
        <f>C241+D241+E241</f>
        <v/>
      </c>
    </row>
    <row r="242">
      <c r="A242" s="12" t="n">
        <v>20</v>
      </c>
      <c r="B242" s="12" t="n">
        <v>8</v>
      </c>
      <c r="C242" s="13">
        <f>F241</f>
        <v/>
      </c>
      <c r="D242" s="13">
        <f>$B$3</f>
        <v/>
      </c>
      <c r="E242" s="13">
        <f>ROUND((C242+D242)*$B$2/12/100,0)</f>
        <v/>
      </c>
      <c r="F242" s="13">
        <f>C242+D242+E242</f>
        <v/>
      </c>
    </row>
    <row r="243">
      <c r="A243" s="12" t="n">
        <v>20</v>
      </c>
      <c r="B243" s="12" t="n">
        <v>9</v>
      </c>
      <c r="C243" s="13">
        <f>F242</f>
        <v/>
      </c>
      <c r="D243" s="13">
        <f>$B$3</f>
        <v/>
      </c>
      <c r="E243" s="13">
        <f>ROUND((C243+D243)*$B$2/12/100,0)</f>
        <v/>
      </c>
      <c r="F243" s="13">
        <f>C243+D243+E243</f>
        <v/>
      </c>
    </row>
    <row r="244">
      <c r="A244" s="12" t="n">
        <v>20</v>
      </c>
      <c r="B244" s="12" t="n">
        <v>10</v>
      </c>
      <c r="C244" s="13">
        <f>F243</f>
        <v/>
      </c>
      <c r="D244" s="13">
        <f>$B$3</f>
        <v/>
      </c>
      <c r="E244" s="13">
        <f>ROUND((C244+D244)*$B$2/12/100,0)</f>
        <v/>
      </c>
      <c r="F244" s="13">
        <f>C244+D244+E244</f>
        <v/>
      </c>
    </row>
    <row r="245">
      <c r="A245" s="12" t="n">
        <v>20</v>
      </c>
      <c r="B245" s="12" t="n">
        <v>11</v>
      </c>
      <c r="C245" s="13">
        <f>F244</f>
        <v/>
      </c>
      <c r="D245" s="13">
        <f>$B$3</f>
        <v/>
      </c>
      <c r="E245" s="13">
        <f>ROUND((C245+D245)*$B$2/12/100,0)</f>
        <v/>
      </c>
      <c r="F245" s="13">
        <f>C245+D245+E245</f>
        <v/>
      </c>
    </row>
    <row r="246">
      <c r="A246" s="12" t="n">
        <v>20</v>
      </c>
      <c r="B246" s="12" t="n">
        <v>12</v>
      </c>
      <c r="C246" s="13">
        <f>F245</f>
        <v/>
      </c>
      <c r="D246" s="13">
        <f>$B$3</f>
        <v/>
      </c>
      <c r="E246" s="13">
        <f>ROUND((C246+D246)*$B$2/12/100,0)</f>
        <v/>
      </c>
      <c r="F246" s="13">
        <f>C246+D246+E246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使い方</t>
        </is>
      </c>
    </row>
    <row r="3">
      <c r="A3" s="15" t="inlineStr">
        <is>
          <t>■ 貯金管理表 Excel完全版 使い方</t>
        </is>
      </c>
    </row>
    <row r="4">
      <c r="A4" s="15" t="inlineStr">
        <is>
          <t>1.『月次記録』に36ヶ月分の収入/支出を入力。貯蓄額・累計・達成率が自動計算。</t>
        </is>
      </c>
    </row>
    <row r="5">
      <c r="A5" s="15" t="inlineStr">
        <is>
          <t>2.『目標管理』で複数の目標金額・期限を管理。差額/達成率が自動表示。</t>
        </is>
      </c>
    </row>
    <row r="6">
      <c r="A6" s="15" t="inlineStr">
        <is>
          <t>3.『iDeCo』で月次の拠出/評価額を記録。下部に拠出限度額の早見表あり。</t>
        </is>
      </c>
    </row>
    <row r="7">
      <c r="A7" s="15" t="inlineStr">
        <is>
          <t>4.『NISA』で月次の投資額/評価額/枠残りを記録。下部に新NISA制度概要あり。</t>
        </is>
      </c>
    </row>
    <row r="8">
      <c r="A8" s="15" t="inlineStr">
        <is>
          <t>5.『利息計算』で複利シミュレーション。B1〜B4を変更すると240ヶ月の表が再計算。</t>
        </is>
      </c>
    </row>
    <row r="9">
      <c r="A9" s="15" t="inlineStr">
        <is>
          <t>6. 印刷はA4縦・幅1ページ収まり（縦は内容に応じてページ分割）。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2026-05-12T05:16:11Z</dcterms:created>
  <dcterms:modified xmlns:dcterms="http://purl.org/dc/terms/" xmlns:xsi="http://www.w3.org/2001/XMLSchema-instance" xsi:type="dcterms:W3CDTF">2026-05-12T05:16:12Z</dcterms:modified>
</cp:coreProperties>
</file>